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778" activeTab="0"/>
  </bookViews>
  <sheets>
    <sheet name="PR00-CP-TO-R0" sheetId="1" r:id="rId1"/>
    <sheet name="PR00-CP-AQ-R0" sheetId="2" r:id="rId2"/>
    <sheet name="PR00-CP-ES-R0" sheetId="3" r:id="rId3"/>
    <sheet name="PR00-CP-SA-R0" sheetId="4" r:id="rId4"/>
    <sheet name="PR00-CP-IE-R0" sheetId="5" r:id="rId5"/>
    <sheet name="PR00-CP-IT-R0" sheetId="6" r:id="rId6"/>
    <sheet name="PR00-CP-II-R0" sheetId="7" r:id="rId7"/>
    <sheet name="PR00-CP-SE-R0" sheetId="8" r:id="rId8"/>
  </sheets>
  <definedNames>
    <definedName name="_Toc512172133" localSheetId="6">'PR00-CP-II-R0'!#REF!</definedName>
    <definedName name="_xlnm.Print_Area" localSheetId="1">'PR00-CP-AQ-R0'!$A$1:$G$164</definedName>
    <definedName name="_xlnm.Print_Area" localSheetId="2">'PR00-CP-ES-R0'!$A$1:$G$34</definedName>
    <definedName name="_xlnm.Print_Area" localSheetId="4">'PR00-CP-IE-R0'!$A$1:$G$73</definedName>
    <definedName name="_xlnm.Print_Area" localSheetId="6">'PR00-CP-II-R0'!$A$1:$G$63</definedName>
    <definedName name="_xlnm.Print_Area" localSheetId="5">'PR00-CP-IT-R0'!$A$1:$G$108</definedName>
    <definedName name="_xlnm.Print_Area" localSheetId="3">'PR00-CP-SA-R0'!$A$1:$G$94</definedName>
    <definedName name="_xlnm.Print_Area" localSheetId="7">'PR00-CP-SE-R0'!$A$1:$G$34</definedName>
    <definedName name="_xlnm.Print_Area" localSheetId="0">'PR00-CP-TO-R0'!$A$1:$F$22</definedName>
    <definedName name="_xlnm.Print_Titles" localSheetId="1">'PR00-CP-AQ-R0'!$1:$7</definedName>
    <definedName name="_xlnm.Print_Titles" localSheetId="4">'PR00-CP-IE-R0'!$1:$7</definedName>
    <definedName name="_xlnm.Print_Titles" localSheetId="6">'PR00-CP-II-R0'!$1:$7</definedName>
    <definedName name="_xlnm.Print_Titles" localSheetId="5">'PR00-CP-IT-R0'!$1:$7</definedName>
    <definedName name="_xlnm.Print_Titles" localSheetId="3">'PR00-CP-SA-R0'!$1:$7</definedName>
    <definedName name="_xlnm.Print_Titles" localSheetId="7">'PR00-CP-SE-R0'!$1:$7</definedName>
  </definedNames>
  <calcPr fullCalcOnLoad="1"/>
</workbook>
</file>

<file path=xl/sharedStrings.xml><?xml version="1.0" encoding="utf-8"?>
<sst xmlns="http://schemas.openxmlformats.org/spreadsheetml/2006/main" count="1252" uniqueCount="819">
  <si>
    <t>SA-GE-05 / PLANOS / PRESENTACIONES Y APROBACIONES RESPECTIVAS</t>
  </si>
  <si>
    <t>SA-GE-10 / PRUEBA GENERAL DE FUNCIONAMIENTO</t>
  </si>
  <si>
    <t>SA-DC-06 /  Bocas de acceso</t>
  </si>
  <si>
    <t xml:space="preserve">Jabonera chica </t>
  </si>
  <si>
    <t xml:space="preserve">Jabonera grande con agarradera </t>
  </si>
  <si>
    <t xml:space="preserve">Percha simple </t>
  </si>
  <si>
    <t>Portarrollos</t>
  </si>
  <si>
    <t>SA-GS / INSTALACIÓN DE GAS</t>
  </si>
  <si>
    <t>Cámara de inspección 0,60 x 0,60 m</t>
  </si>
  <si>
    <t>Cámara de inspección 1,20 x 0,60 m</t>
  </si>
  <si>
    <t>Cámara séptica / capacidad 4 personas</t>
  </si>
  <si>
    <t>SA-GE</t>
  </si>
  <si>
    <t>SA-GE-05</t>
  </si>
  <si>
    <t>SA-GE-10</t>
  </si>
  <si>
    <t>SA-CI</t>
  </si>
  <si>
    <t>SA-CI-01</t>
  </si>
  <si>
    <t>SA-CI-02</t>
  </si>
  <si>
    <t>SA-CI-03</t>
  </si>
  <si>
    <t>SA-DC</t>
  </si>
  <si>
    <t>SA-DC-01</t>
  </si>
  <si>
    <t>SA-DC-02</t>
  </si>
  <si>
    <t>SA-DC-03</t>
  </si>
  <si>
    <t>SA-DC-04</t>
  </si>
  <si>
    <t>SA-DC-05</t>
  </si>
  <si>
    <t>SA-DC-06</t>
  </si>
  <si>
    <t>SA-DC-07</t>
  </si>
  <si>
    <t>SA-DC-08</t>
  </si>
  <si>
    <t>SA-DC-09</t>
  </si>
  <si>
    <t>SA-DC-10</t>
  </si>
  <si>
    <t>SA-DC-11</t>
  </si>
  <si>
    <t>GENERALIDADES INSTALACIONES SANITARIAS</t>
  </si>
  <si>
    <t>CÁMARAS DE ENLACE O INSPECCIÓN</t>
  </si>
  <si>
    <t>DESAGÜES CLOACALES – PRIMARIOS Y SECUNDARIOS</t>
  </si>
  <si>
    <t>Desagües primarios y secundarios</t>
  </si>
  <si>
    <t>Pozo de bombeo cloacal</t>
  </si>
  <si>
    <t>Sombreretes</t>
  </si>
  <si>
    <t>Bocas de acceso y tapas de inspección</t>
  </si>
  <si>
    <t>Pileta de patio</t>
  </si>
  <si>
    <t>Sifones</t>
  </si>
  <si>
    <t>Rejillas</t>
  </si>
  <si>
    <t>Rejas de aireación</t>
  </si>
  <si>
    <t>Pozo impermeable</t>
  </si>
  <si>
    <t>Desagote de túnel de cables</t>
  </si>
  <si>
    <t>SA-DP</t>
  </si>
  <si>
    <t>SA-DP-01</t>
  </si>
  <si>
    <t>SA-DP-02</t>
  </si>
  <si>
    <t>SA-DP-03</t>
  </si>
  <si>
    <t>DESAGÜES PLUVIALES</t>
  </si>
  <si>
    <t>Desagües pluviales</t>
  </si>
  <si>
    <t>Canaleta impermeable con reja</t>
  </si>
  <si>
    <t>Bocas de desagüe</t>
  </si>
  <si>
    <t>SA-DA</t>
  </si>
  <si>
    <t>SA-DA-01</t>
  </si>
  <si>
    <t>SA-DA-02</t>
  </si>
  <si>
    <t>SA-DA-03</t>
  </si>
  <si>
    <t>SA-DA-04</t>
  </si>
  <si>
    <t>SA-DA-05</t>
  </si>
  <si>
    <t>SA-DA-06</t>
  </si>
  <si>
    <t>SA-DA-07</t>
  </si>
  <si>
    <t>SA-DA-08</t>
  </si>
  <si>
    <t>SA-DA-09</t>
  </si>
  <si>
    <t>SA-DA-10</t>
  </si>
  <si>
    <t>SA-DA-11</t>
  </si>
  <si>
    <t>SA-DA-12</t>
  </si>
  <si>
    <t>SA-DA-13</t>
  </si>
  <si>
    <t>SA-DA-14</t>
  </si>
  <si>
    <t>ABASTECIMIENTO Y DISTRIBUCIÓN DE AGUA POTABLE</t>
  </si>
  <si>
    <t>Abastecimiento de agua</t>
  </si>
  <si>
    <t>Perforaciones semisurgentes</t>
  </si>
  <si>
    <t>Bombeo</t>
  </si>
  <si>
    <t>Aguas duras- Ablandador</t>
  </si>
  <si>
    <t>Tanques</t>
  </si>
  <si>
    <t>Distribución de agua fría</t>
  </si>
  <si>
    <t>Colector de tanques domiciliarios y bombeo</t>
  </si>
  <si>
    <t>Llave de paso reforzada</t>
  </si>
  <si>
    <t>Canilla de limpieza</t>
  </si>
  <si>
    <t>Juntas de dilatación</t>
  </si>
  <si>
    <t>Colector de desagües de bombas en general</t>
  </si>
  <si>
    <t>Drenajes para equipos de aire acondicionado</t>
  </si>
  <si>
    <t>Distribución de agua caliente</t>
  </si>
  <si>
    <t>Válvulas de limpieza</t>
  </si>
  <si>
    <t>SA-AR</t>
  </si>
  <si>
    <t>ARTEFACTOS Y ACCESORIOS</t>
  </si>
  <si>
    <t>SA-AR-01a</t>
  </si>
  <si>
    <t>SA-AR-01b</t>
  </si>
  <si>
    <t>SA-AR-01c</t>
  </si>
  <si>
    <t>SA-AR-02</t>
  </si>
  <si>
    <t>SA-AR-03a</t>
  </si>
  <si>
    <t>SA-AR-03b</t>
  </si>
  <si>
    <t>SA-AR-04</t>
  </si>
  <si>
    <t>SA-AR-05a</t>
  </si>
  <si>
    <t>SA-AR-05b</t>
  </si>
  <si>
    <t>SA-AR-05c</t>
  </si>
  <si>
    <t>SA-AR-06</t>
  </si>
  <si>
    <t>SA-AR-07</t>
  </si>
  <si>
    <t>SA-AR-07a</t>
  </si>
  <si>
    <t>SA-AR-07b</t>
  </si>
  <si>
    <t>SA-AR-07c</t>
  </si>
  <si>
    <t>SA-AR-07d</t>
  </si>
  <si>
    <t>SA-AR-08a</t>
  </si>
  <si>
    <t>SA-AR-08b</t>
  </si>
  <si>
    <t>SA-AR-08c</t>
  </si>
  <si>
    <t>SA-AR-08d</t>
  </si>
  <si>
    <t>SA-AR-08e</t>
  </si>
  <si>
    <t>SA-AR-08f</t>
  </si>
  <si>
    <t>SA-AR-08g</t>
  </si>
  <si>
    <t>SA-AR-09</t>
  </si>
  <si>
    <t>SA-AR-10</t>
  </si>
  <si>
    <t>SA-AR-11a</t>
  </si>
  <si>
    <t>SA-AR-11b</t>
  </si>
  <si>
    <t>Inodoro a pedestal con deposito automático tipo mochila de apoyar, línea Bari de Ferrum</t>
  </si>
  <si>
    <t>Inodoro a pedestal para discapacitados – incluye barrales y asiento deposito automático tipo mochila de apoyar, línea Espacio de Ferrum</t>
  </si>
  <si>
    <t>Inodoro a la turca de hierro enlosados, Ferrum o equivalente, se incluye en la provisión del mismo el tanque de fibrocemento embutido de 12 litros</t>
  </si>
  <si>
    <t>Bidet Ferrum linea Bari color blanco para grifería monocomando</t>
  </si>
  <si>
    <t>Mingitorios Mural Ferrum, con conexión bridada</t>
  </si>
  <si>
    <t>Mingitorios Oval Ferrum, con conexión bridada</t>
  </si>
  <si>
    <t>Receptáculo de ducha - de acero porcelanizado, de 0,80 x 0,80 x 0,13 m color Blanco, marca Ferrum Modelo RI80</t>
  </si>
  <si>
    <t>Lavatorios - Ferrum linea Bari color blanco con columna, aptos para grifería monocomando</t>
  </si>
  <si>
    <t>Lavatorios para discapacitados - línea Espacio de Ferrum especial para discapacitados, deben incluirse los accesorios de apoyo, dos barrales de 32 mm de diámetro a ubicarse en los laterales del lavatorio y el sistema de ajuste de posición.</t>
  </si>
  <si>
    <t>Mesadas de granito con bachas para lavabo sanitario</t>
  </si>
  <si>
    <t>Mesadas de granito con bacha y mueble bajo mesada para office</t>
  </si>
  <si>
    <t>Accesorios de adosar línea Fix de Ferrum color blanco</t>
  </si>
  <si>
    <t>Grifería monocomando para lavatorios y lavabos - FV 0181 / 92 Modelo Smile en cromo blanco</t>
  </si>
  <si>
    <t>Grifería automática para lavatorios y lavabos - FV 0361 PRESSMATIC en cromo blanco</t>
  </si>
  <si>
    <t>Grifería automática para lavabos de discapacitados con manija automática para discapacitados, FV 0361.03  PRESSMATIC en cromo blanco</t>
  </si>
  <si>
    <t xml:space="preserve">Grifería monocomando para bidet - FV 0189 / 92 Modelo Smile en cromo blanco </t>
  </si>
  <si>
    <t>Grifería monocomando para office – cocina / para mesada de cocina, con pico móvil,  de FV 0411.01 / 90 Modelo Swing en cromo blanco</t>
  </si>
  <si>
    <t>Grifería monocomando para duchas - para ducha y bañera, exterior de pared, con ducha manual incluida, FV 0310 Modelo 92 Smile en cromo blanco</t>
  </si>
  <si>
    <t>Grifería automática para mingitorios - válvula automática FV 0362  PRESSMATIC en cromo blanco o equivalente.</t>
  </si>
  <si>
    <t>Anafe para mesada de office o cocina - eléctrico de dos hornallas para apoyar en mesada, construidos en acero inoxidable</t>
  </si>
  <si>
    <t>Termotanque eléctrico - tipo EMEGE, ECOTERMO o equivalente, eléctricos 2 x 220 v / capacidad s/esp</t>
  </si>
  <si>
    <t>Espejos para sanitarios - float de 6 mm de espesor, borde pulido, los mismos se colocarán pegados a una placa de MDF la cual será fijada al paramento</t>
  </si>
  <si>
    <t>Espejos para sanitarios de discapacitados - Vasculante regulables de Ferrum modelo VTEE1 B, de 0.80 m de alto y 0.60 m de ancho, terminado en pintura poliuretánica color blanco</t>
  </si>
  <si>
    <t>INSTALACIÓN DE GAS</t>
  </si>
  <si>
    <t>CAÑERÍAS</t>
  </si>
  <si>
    <t>LLAVE DE PASO Y GRIFO</t>
  </si>
  <si>
    <t>NICHO MEDIDOR</t>
  </si>
  <si>
    <t>VENTILACIONES</t>
  </si>
  <si>
    <t>ARTEFACTOS</t>
  </si>
  <si>
    <t>TRAMITACIONES Y PRUEBAS</t>
  </si>
  <si>
    <t>SA-GS-CA</t>
  </si>
  <si>
    <t>SA-GS-LL</t>
  </si>
  <si>
    <t>SA-GS-ME</t>
  </si>
  <si>
    <t>SA-GS-VE</t>
  </si>
  <si>
    <t>SA-GS-AR</t>
  </si>
  <si>
    <t>SA-GS-TP</t>
  </si>
  <si>
    <t>INSTALACIONES DE INCENDIO - EXTINSION Y DETECCION</t>
  </si>
  <si>
    <t>SA-EI / INSTALACIÓN CONTRA INCENDIO</t>
  </si>
  <si>
    <t>INSPECCIONES Y PRUEBAS</t>
  </si>
  <si>
    <t>PLANOS Y TRAMITACIONES ANTE BOMBEROS Y MUNICIPALIDAD</t>
  </si>
  <si>
    <t>COMPONENTES PARA EXTINCIÓN DE INCENDIO</t>
  </si>
  <si>
    <t>ELEMENTOS COMPLEMENTARIOS</t>
  </si>
  <si>
    <t>SEÑALIZACIÓN</t>
  </si>
  <si>
    <t>SA-EI-01</t>
  </si>
  <si>
    <t>SA-EI-02</t>
  </si>
  <si>
    <t>SA-EI-03</t>
  </si>
  <si>
    <t>SA-EI-04</t>
  </si>
  <si>
    <t>SA-EI-05</t>
  </si>
  <si>
    <t>SA-EI-06</t>
  </si>
  <si>
    <t>SA-EI-07</t>
  </si>
  <si>
    <t>SA-EI-08</t>
  </si>
  <si>
    <t>SA-EI-09a</t>
  </si>
  <si>
    <t>SA-EI-09b</t>
  </si>
  <si>
    <t>SA-EI-09c</t>
  </si>
  <si>
    <t>SA-EI-09d</t>
  </si>
  <si>
    <t>SA-EI-10</t>
  </si>
  <si>
    <t>SA-EI-11</t>
  </si>
  <si>
    <t>SA-EI-12a</t>
  </si>
  <si>
    <t>SA-EI-12b</t>
  </si>
  <si>
    <t>SA-EI-12c</t>
  </si>
  <si>
    <t>SA-EI-12d</t>
  </si>
  <si>
    <t>SA-EI-12e</t>
  </si>
  <si>
    <t>SA-EI-12f</t>
  </si>
  <si>
    <t>SA-EI-12g</t>
  </si>
  <si>
    <t>SA-EI-13</t>
  </si>
  <si>
    <t>SA-EI-14</t>
  </si>
  <si>
    <t>SA-EI-15</t>
  </si>
  <si>
    <t>SA-EI</t>
  </si>
  <si>
    <t>SA-EI-PT</t>
  </si>
  <si>
    <t>SA-EI-IP</t>
  </si>
  <si>
    <t>CAÑERÍAS DE INCENDIO</t>
  </si>
  <si>
    <t>VÁLVULA TEATRO</t>
  </si>
  <si>
    <t>VÁLVULA DE RETENCIÓN</t>
  </si>
  <si>
    <t>LANZAS C/BOQ.CHORRO Y NIEBLA 2 1/2</t>
  </si>
  <si>
    <t>BOCA DE ATAQUE</t>
  </si>
  <si>
    <t>NICHO DE INCENDIO</t>
  </si>
  <si>
    <t>MANGAS</t>
  </si>
  <si>
    <t>BOCA DE IMPULSIÓN</t>
  </si>
  <si>
    <t>Tipo 1: Matafuego manual a base de anhídrido carbónico (CO2) de 3,5 kg</t>
  </si>
  <si>
    <t>Tipo 2: Matafuego manual a base de agua pura con cilindro de gas de 10 litros</t>
  </si>
  <si>
    <t xml:space="preserve">Tipo 3: Matafuego manual a base de polvo con cilindro de gas y salida libre de 7kg </t>
  </si>
  <si>
    <t>Tipo 4: Matafuego manual a espuma química de 10 litros</t>
  </si>
  <si>
    <t>BALDES CONTRA INCENDIO</t>
  </si>
  <si>
    <t>FRAZADA DE AMIANTO</t>
  </si>
  <si>
    <t>Señalización de Prohibido Fumar Extinción Automática</t>
  </si>
  <si>
    <t>Señalización de Extintores</t>
  </si>
  <si>
    <t>Señalización de Pulsador Manual de alarma</t>
  </si>
  <si>
    <t xml:space="preserve">Señalización de Salida de Emergencia </t>
  </si>
  <si>
    <t>Señalización de Bocas de Incendio</t>
  </si>
  <si>
    <t xml:space="preserve">Señalización de Accesos a escalera de emergencia </t>
  </si>
  <si>
    <t>Señalización de “NO UTILIZAR EN CASO DE EMERGENCIA” en ascensores</t>
  </si>
  <si>
    <t>ESTANQUE INTERMEDIO – RUPTOR DE PRESIÓN</t>
  </si>
  <si>
    <t>RENOVACIÓN DE AGUA</t>
  </si>
  <si>
    <t>EQUIPO HIDRONEUMÁTICO</t>
  </si>
  <si>
    <t>MATAFUEGOS / EXTINTORES</t>
  </si>
  <si>
    <t>INSTALACIONES AUXILIARES</t>
  </si>
  <si>
    <t>INSTALACIONES DE DETECCIÓN DE INCENDIO</t>
  </si>
  <si>
    <t>II-DI</t>
  </si>
  <si>
    <t>Detector iónico</t>
  </si>
  <si>
    <t>Detector óptico</t>
  </si>
  <si>
    <t>Central de indendio</t>
  </si>
  <si>
    <t>Avisadores manuales</t>
  </si>
  <si>
    <t>Cajas</t>
  </si>
  <si>
    <t>Cañerías</t>
  </si>
  <si>
    <t>Repetidores de alarmas</t>
  </si>
  <si>
    <t>ESPECIALIDADES</t>
  </si>
  <si>
    <t>Modelo de Presupuesto Detallado</t>
  </si>
  <si>
    <t>Precio ($)</t>
  </si>
  <si>
    <t>Rubro</t>
  </si>
  <si>
    <t>Item</t>
  </si>
  <si>
    <t>Designación de las obras</t>
  </si>
  <si>
    <t>Cant.</t>
  </si>
  <si>
    <t>Unitario</t>
  </si>
  <si>
    <t>Parcial</t>
  </si>
  <si>
    <t>Unid.</t>
  </si>
  <si>
    <t>TRABAJOS PRELIMINARES</t>
  </si>
  <si>
    <t>M2</t>
  </si>
  <si>
    <t>GL</t>
  </si>
  <si>
    <t>M</t>
  </si>
  <si>
    <t>TOTALES</t>
  </si>
  <si>
    <t>UN</t>
  </si>
  <si>
    <t>ARQUITECTURA</t>
  </si>
  <si>
    <t>ELECTRICIDAD</t>
  </si>
  <si>
    <t>INCENDIO</t>
  </si>
  <si>
    <t>$/M2</t>
  </si>
  <si>
    <t>LOS PRECIOS NO INCLUYEN IVA</t>
  </si>
  <si>
    <t>OBRA A LICITAR</t>
  </si>
  <si>
    <t>TOTAL LICITACIÓN</t>
  </si>
  <si>
    <t>TRABAJOS COMPLEMENTARIOS</t>
  </si>
  <si>
    <t>TELECOM SA</t>
  </si>
  <si>
    <t>TERMOMECANICA</t>
  </si>
  <si>
    <t>ZÓCALOS</t>
  </si>
  <si>
    <t>CIELORRASOS</t>
  </si>
  <si>
    <t>HERRAJES</t>
  </si>
  <si>
    <t>SEGURIDAD</t>
  </si>
  <si>
    <t xml:space="preserve">OBRA: OSN°XX - </t>
  </si>
  <si>
    <t>II</t>
  </si>
  <si>
    <t>SE</t>
  </si>
  <si>
    <t>ESTRUCTURA</t>
  </si>
  <si>
    <t>INSTALACIONES TERMOMECÁNICAS</t>
  </si>
  <si>
    <t>AQ</t>
  </si>
  <si>
    <t>IE</t>
  </si>
  <si>
    <t>IT</t>
  </si>
  <si>
    <t>ES</t>
  </si>
  <si>
    <t>SANITARIAS Y GAS</t>
  </si>
  <si>
    <t>SA</t>
  </si>
  <si>
    <t>INSTALACIONES SANITARIAS Y GAS</t>
  </si>
  <si>
    <t>INSTALACIONES ELÉCTRICAS</t>
  </si>
  <si>
    <t>INSTALACIONES DE SEGURIDAD</t>
  </si>
  <si>
    <t>ESTRUCTURAS</t>
  </si>
  <si>
    <t>AQ-TP</t>
  </si>
  <si>
    <t>AQ-DM</t>
  </si>
  <si>
    <t>DEMOLICIONES</t>
  </si>
  <si>
    <t>AQ-MS</t>
  </si>
  <si>
    <t>MOVIMIENTO DE SUELO</t>
  </si>
  <si>
    <t>AQ-AL</t>
  </si>
  <si>
    <t>ALBAÑILERIA</t>
  </si>
  <si>
    <t>AQ-AI</t>
  </si>
  <si>
    <t>AISLACIONES</t>
  </si>
  <si>
    <t>AQ-RE</t>
  </si>
  <si>
    <t>REVOQUES</t>
  </si>
  <si>
    <t>AQ-CU</t>
  </si>
  <si>
    <t>CUBIERTAS</t>
  </si>
  <si>
    <t>AQ-CO</t>
  </si>
  <si>
    <t>CONTRAPISOS Y CARPETAS</t>
  </si>
  <si>
    <t>AQ-CR</t>
  </si>
  <si>
    <t>AQ-TB</t>
  </si>
  <si>
    <t>TABIQUES</t>
  </si>
  <si>
    <t>AQ-SO</t>
  </si>
  <si>
    <t>SOLADOS</t>
  </si>
  <si>
    <t>AQ-ZO</t>
  </si>
  <si>
    <t>AQ-RV</t>
  </si>
  <si>
    <t>REVESTIMIENTOS</t>
  </si>
  <si>
    <t>AQ-CA</t>
  </si>
  <si>
    <t>CARPINTERIAS</t>
  </si>
  <si>
    <t>AQ-HE</t>
  </si>
  <si>
    <t>AQ-PI</t>
  </si>
  <si>
    <t>PINTURAS</t>
  </si>
  <si>
    <t>AQ-CV</t>
  </si>
  <si>
    <t>VIDRIOS Y CRISTALES</t>
  </si>
  <si>
    <t>AQ-TC</t>
  </si>
  <si>
    <t>AQ-TP-01</t>
  </si>
  <si>
    <t>AQ-TP-02</t>
  </si>
  <si>
    <t>AQ-TP-03</t>
  </si>
  <si>
    <t>AQ-TP-04</t>
  </si>
  <si>
    <t>AQ-TP-05</t>
  </si>
  <si>
    <t>Presentaciones y Tramitaciones Municipales</t>
  </si>
  <si>
    <t>Ejecución de cerco de obra</t>
  </si>
  <si>
    <t>Obrador</t>
  </si>
  <si>
    <t>Replanteo y Niveles</t>
  </si>
  <si>
    <t>Apuntalamientos que pudieran ser necesarios</t>
  </si>
  <si>
    <t>Demolición de mampostería</t>
  </si>
  <si>
    <t>Demolición de losas</t>
  </si>
  <si>
    <t>Demolición de contrapisos</t>
  </si>
  <si>
    <t>Retiro de pisos</t>
  </si>
  <si>
    <t>Retiro de revestimientos</t>
  </si>
  <si>
    <t>Demolición de revoques</t>
  </si>
  <si>
    <t>Retiro de alfombras</t>
  </si>
  <si>
    <t>Retiro de carpinterías</t>
  </si>
  <si>
    <t>AQ-DM-01</t>
  </si>
  <si>
    <t>AQ-DM-02</t>
  </si>
  <si>
    <t>AQ-DM-03</t>
  </si>
  <si>
    <t>AQ-DM-04</t>
  </si>
  <si>
    <t>AQ-DM-05</t>
  </si>
  <si>
    <t>AQ-DM-06</t>
  </si>
  <si>
    <t>AQ-DM-07</t>
  </si>
  <si>
    <t>AQ-DM-08</t>
  </si>
  <si>
    <t>AQ-MS-01</t>
  </si>
  <si>
    <t>AQ-MS-02</t>
  </si>
  <si>
    <t>AQ-MS-03</t>
  </si>
  <si>
    <t>AQ-MS-04</t>
  </si>
  <si>
    <t>AQ-MS-05</t>
  </si>
  <si>
    <t>Nivelación de terreno</t>
  </si>
  <si>
    <t>Relleno de pozos, zanjas, etc.</t>
  </si>
  <si>
    <t>Excavaciones de cimientos</t>
  </si>
  <si>
    <t>Terraplenamientos</t>
  </si>
  <si>
    <t>Entoscado de terreno</t>
  </si>
  <si>
    <t>AQ-AL-01</t>
  </si>
  <si>
    <t>AQ-AL-02</t>
  </si>
  <si>
    <t>AQ-AL-03</t>
  </si>
  <si>
    <t>AQ-AL-04</t>
  </si>
  <si>
    <t>AQ-AL-05</t>
  </si>
  <si>
    <t>AQ-AL-06</t>
  </si>
  <si>
    <t>AQ-AL-07</t>
  </si>
  <si>
    <t>Submuraciones</t>
  </si>
  <si>
    <t>Cimientos y Elevación de ladrillos comunes</t>
  </si>
  <si>
    <t>Elevación de bloques cerámicos portantes</t>
  </si>
  <si>
    <t>Albañilería para tabiques de ladrillos cerámicos huecos</t>
  </si>
  <si>
    <t>Chimeneas o conductos verticales</t>
  </si>
  <si>
    <t>Albañilería de ladrillos refractarios</t>
  </si>
  <si>
    <t>Albañilería de ladrillos a la vista</t>
  </si>
  <si>
    <t>AQ-SI-01</t>
  </si>
  <si>
    <t>AQ-SI-02</t>
  </si>
  <si>
    <t>AQ-SI-03</t>
  </si>
  <si>
    <t>AQ-SI-04</t>
  </si>
  <si>
    <t>AQ-SI-05</t>
  </si>
  <si>
    <t>Horizontal (2 capas unidas entre sí)</t>
  </si>
  <si>
    <t>Vertical</t>
  </si>
  <si>
    <t xml:space="preserve">Barrera de vapor en losa de azotea </t>
  </si>
  <si>
    <t>Aislamiento térmica horizontal para azoteas</t>
  </si>
  <si>
    <t>Aislamiento térmica vertical para mampostería</t>
  </si>
  <si>
    <t>AQ-RE-01</t>
  </si>
  <si>
    <t>AQ-RE-02</t>
  </si>
  <si>
    <t>AQ-RE-03</t>
  </si>
  <si>
    <t>AQ-RE-04</t>
  </si>
  <si>
    <t>AQ-RE-05</t>
  </si>
  <si>
    <t>AQ-RE-06</t>
  </si>
  <si>
    <t>Revoques interiores y cielorrasos aplicados a la cal</t>
  </si>
  <si>
    <t>Bajo revestimientos</t>
  </si>
  <si>
    <t>Jaharro bajo yeso</t>
  </si>
  <si>
    <t>Revoques impermeables</t>
  </si>
  <si>
    <t>Tomado de juntas</t>
  </si>
  <si>
    <t>Revoques exteriores</t>
  </si>
  <si>
    <t>AQ-CU-01</t>
  </si>
  <si>
    <t>AQ-CU-02</t>
  </si>
  <si>
    <t>AQ-CU-03</t>
  </si>
  <si>
    <t>AQ-CU-04</t>
  </si>
  <si>
    <t xml:space="preserve">Membrana con aluminio gofrado </t>
  </si>
  <si>
    <t xml:space="preserve">Membrana con geotextil  </t>
  </si>
  <si>
    <t>Cubierta de chapa galvanizada trapezoidal</t>
  </si>
  <si>
    <t xml:space="preserve">Cobertor y babeta de chapa galvanizada </t>
  </si>
  <si>
    <t>AQ-CO-01</t>
  </si>
  <si>
    <t>AQ-CO-02</t>
  </si>
  <si>
    <t>AQ-CO-03</t>
  </si>
  <si>
    <t>AQ-CO-04</t>
  </si>
  <si>
    <t>AQ-CO-05</t>
  </si>
  <si>
    <t>Cazcotes sobre tierra</t>
  </si>
  <si>
    <t>Cazcotes sobre losas</t>
  </si>
  <si>
    <t>Hormigón de leca sobre losas</t>
  </si>
  <si>
    <t>Carpeta de cemento</t>
  </si>
  <si>
    <t>Carpeta de cal reforzada</t>
  </si>
  <si>
    <t>AQ-CR-01</t>
  </si>
  <si>
    <t>AQ-CR-02</t>
  </si>
  <si>
    <t>AQ-CR-03</t>
  </si>
  <si>
    <t>AQ-CR-04</t>
  </si>
  <si>
    <t>Cielorrasos aplicados</t>
  </si>
  <si>
    <t>Cielorrasos armados</t>
  </si>
  <si>
    <t>Cielorrasos suspendidos de placa de yeso junta tomada</t>
  </si>
  <si>
    <t>Cielorrasos suspendidos modular de placa de yeso prepintada</t>
  </si>
  <si>
    <t>AQ-TB-01</t>
  </si>
  <si>
    <t>AQ-TB-02</t>
  </si>
  <si>
    <t>AQ-TB-03</t>
  </si>
  <si>
    <t>AQ-TB-04</t>
  </si>
  <si>
    <t>AQ-TB-05</t>
  </si>
  <si>
    <t>AQ-TB-06</t>
  </si>
  <si>
    <t>Tabique de placa de yeso – simple placa con aislación interior</t>
  </si>
  <si>
    <t xml:space="preserve">Tabique de placa de yeso – doble placa con aislación interior </t>
  </si>
  <si>
    <t>Revestimiento de placa de yeso sobre paramentos existentes</t>
  </si>
  <si>
    <t>Tabique de placa sanitaria</t>
  </si>
  <si>
    <t>Tabique de placa cortafuego RF60</t>
  </si>
  <si>
    <t>Cantoneras en aristas de tabiques</t>
  </si>
  <si>
    <t>AQ-SO-01</t>
  </si>
  <si>
    <t>AQ-SO-02</t>
  </si>
  <si>
    <t>AQ-SO-03</t>
  </si>
  <si>
    <t>AQ-SO-04</t>
  </si>
  <si>
    <t>AQ-SO-05</t>
  </si>
  <si>
    <t>AQ-SO-06</t>
  </si>
  <si>
    <t>AQ-SO-07</t>
  </si>
  <si>
    <t>AQ-SO-08</t>
  </si>
  <si>
    <t>Pisos de mosaicos</t>
  </si>
  <si>
    <t>Pisos de baldosas cerámicas y cerámicas antiácidas</t>
  </si>
  <si>
    <t>Pisos de concreto</t>
  </si>
  <si>
    <t>Pisos plásticos ó vinílicos</t>
  </si>
  <si>
    <t>Pisos de Goma</t>
  </si>
  <si>
    <t>Pavimentos articulados</t>
  </si>
  <si>
    <t>Pisos técnicos sobre elevados</t>
  </si>
  <si>
    <t>Solías, umbrales y alféizares</t>
  </si>
  <si>
    <t>AQ-ZO-01</t>
  </si>
  <si>
    <t>AQ-ZO-02</t>
  </si>
  <si>
    <t>AQ-ZO-03</t>
  </si>
  <si>
    <t>Zócalos graníticos y cerámicos</t>
  </si>
  <si>
    <t>Zócalos de concreto alisado</t>
  </si>
  <si>
    <t>Zócalos de madera</t>
  </si>
  <si>
    <t>AQ-RV-01</t>
  </si>
  <si>
    <t>AQ-RV-02</t>
  </si>
  <si>
    <t>AQ-RV-03</t>
  </si>
  <si>
    <t>AQ-RV-04</t>
  </si>
  <si>
    <t>AQ-RV-05</t>
  </si>
  <si>
    <t>AQ-RV-06</t>
  </si>
  <si>
    <t>AQ-RV-07</t>
  </si>
  <si>
    <t>Azulejos</t>
  </si>
  <si>
    <t>Plásticos empapelados, madera laminada, vinílicos</t>
  </si>
  <si>
    <t>Cerámicas, vítreas</t>
  </si>
  <si>
    <t>De concreto</t>
  </si>
  <si>
    <t>Graníticos de mármol o granito lavado</t>
  </si>
  <si>
    <t>Escaleras, escalinatas y gradas</t>
  </si>
  <si>
    <t>Marmolería</t>
  </si>
  <si>
    <t>AQ-CAH</t>
  </si>
  <si>
    <t>AQ-CAH-01</t>
  </si>
  <si>
    <t>AQ-CAH-02</t>
  </si>
  <si>
    <t>AQ-CAA</t>
  </si>
  <si>
    <t>AQ-CAM</t>
  </si>
  <si>
    <t>AQ-HE-01</t>
  </si>
  <si>
    <t>AQ-HE-02</t>
  </si>
  <si>
    <t>AQ-HE-03</t>
  </si>
  <si>
    <t>AQ-HE-04</t>
  </si>
  <si>
    <t>AQ-HE-05</t>
  </si>
  <si>
    <t>AQ-HE-06</t>
  </si>
  <si>
    <t>Carpintería de hierro y herrería</t>
  </si>
  <si>
    <t>Puerta corta fuego RF60 simple hoja</t>
  </si>
  <si>
    <t>Puerta corta fuego RF60 doble hoja</t>
  </si>
  <si>
    <t>Carpintería de aluminio</t>
  </si>
  <si>
    <t>Carpintería de madera</t>
  </si>
  <si>
    <t>Barral antipático simple</t>
  </si>
  <si>
    <t>Cierra puerta hidráulico</t>
  </si>
  <si>
    <t>Picaportes tipo Sanatorio – bronce platil</t>
  </si>
  <si>
    <t>Cerradura doble paleta</t>
  </si>
  <si>
    <t>Cerradura de seguridad</t>
  </si>
  <si>
    <t>Herrajes libre-ocupado para boxes sanitarios</t>
  </si>
  <si>
    <t>AQ-PI-01</t>
  </si>
  <si>
    <t>AQ-PI-02</t>
  </si>
  <si>
    <t>AQ-PI-03</t>
  </si>
  <si>
    <t>AQ-PI-04</t>
  </si>
  <si>
    <t>AQ-PI-05</t>
  </si>
  <si>
    <t>AQ-PI-06</t>
  </si>
  <si>
    <t>AQ-PI-07</t>
  </si>
  <si>
    <t>AQ-PI-08</t>
  </si>
  <si>
    <t>Pintura al látex para interiores</t>
  </si>
  <si>
    <t>Pintura impermeabilizante acrílica para exteriores</t>
  </si>
  <si>
    <t>Pintura impermeable para paramentos de ladrillos a la vista</t>
  </si>
  <si>
    <t>Pintura sintética para paramentos</t>
  </si>
  <si>
    <t>Pintura epoxi para solados</t>
  </si>
  <si>
    <t>Pintura sintética para carpinterías metálicas</t>
  </si>
  <si>
    <t>Pintura sintética para carpinterías de madera</t>
  </si>
  <si>
    <t>Pintura epoxi para estructuras metálicas</t>
  </si>
  <si>
    <t>AQ-CV-01</t>
  </si>
  <si>
    <t>AQ-CV-02</t>
  </si>
  <si>
    <t>AQ-CV-03</t>
  </si>
  <si>
    <t>AQ-CV-04</t>
  </si>
  <si>
    <t>AQ-CV-05</t>
  </si>
  <si>
    <t>Vidrio armado - esp. 6 mm</t>
  </si>
  <si>
    <t xml:space="preserve"> Vidrio Float - esp. 6 mm</t>
  </si>
  <si>
    <t>Vidrio Templado - esp. 10 mm</t>
  </si>
  <si>
    <t>Doble vidriado hermético - esp. 6+12+6 mm (cámara de 12 mm)</t>
  </si>
  <si>
    <t>Vidrio laminado - esp. 3+3 mm</t>
  </si>
  <si>
    <t>AQ-TC-01</t>
  </si>
  <si>
    <t>AQ-TC-02</t>
  </si>
  <si>
    <t>AQ-TC-03</t>
  </si>
  <si>
    <t>Documentación conforme a Obra</t>
  </si>
  <si>
    <t>Limpieza de Obra</t>
  </si>
  <si>
    <t>Trabajos complementarios y ayuda de gremios</t>
  </si>
  <si>
    <t>IE-TP</t>
  </si>
  <si>
    <t>IE-EO</t>
  </si>
  <si>
    <t>Tramitaciones ante enpresas suministradoras</t>
  </si>
  <si>
    <t>Energía de obra</t>
  </si>
  <si>
    <t>IE-TP-01</t>
  </si>
  <si>
    <t>IE-CA</t>
  </si>
  <si>
    <t>CAJAS Y CAÑERÍAS</t>
  </si>
  <si>
    <t>IE-CO / CONDUCTORES</t>
  </si>
  <si>
    <t>IE-PR / PARARRAYOS</t>
  </si>
  <si>
    <t>IE-IT / LLAVES ENCENDIDO DE ILUMINACIÓN Y TOMACORRIENTES</t>
  </si>
  <si>
    <t>IE-EM / ALUMBRADO DE EMERGENCIA</t>
  </si>
  <si>
    <t>IE-TB / TABLEROS</t>
  </si>
  <si>
    <t>IE-CA-01</t>
  </si>
  <si>
    <t>IE-CA-02</t>
  </si>
  <si>
    <t>IE-CA-03</t>
  </si>
  <si>
    <t>Instalaciones en interior</t>
  </si>
  <si>
    <t>Instalaciones en intemperie o exterior</t>
  </si>
  <si>
    <t>Instalaciones enterradas</t>
  </si>
  <si>
    <t>IE-BA</t>
  </si>
  <si>
    <t>IE-BA-01</t>
  </si>
  <si>
    <t>IE-BA-02</t>
  </si>
  <si>
    <t>BANDEJAS PORTACABLES</t>
  </si>
  <si>
    <t>Bandejas Interiores</t>
  </si>
  <si>
    <t>Bandejas Exteriores</t>
  </si>
  <si>
    <t>IE-CO</t>
  </si>
  <si>
    <t>IE-PT</t>
  </si>
  <si>
    <t>IE-PT-01</t>
  </si>
  <si>
    <t>IE-PT-02</t>
  </si>
  <si>
    <t>IE-PT-03</t>
  </si>
  <si>
    <t>PUESTA A TIERRA</t>
  </si>
  <si>
    <t xml:space="preserve">Instalación </t>
  </si>
  <si>
    <t>Jabalinas</t>
  </si>
  <si>
    <t>Conductores para Puesta a Tierra</t>
  </si>
  <si>
    <t>IE-PR</t>
  </si>
  <si>
    <t>IE-IT</t>
  </si>
  <si>
    <t>IE-IT-01</t>
  </si>
  <si>
    <t>IE-IT-02</t>
  </si>
  <si>
    <t>Instalación para alimentación de puestos de trabajo en locales con piso técnico</t>
  </si>
  <si>
    <t>Instalación standard</t>
  </si>
  <si>
    <t>IE-EM</t>
  </si>
  <si>
    <t>IE-EM-01</t>
  </si>
  <si>
    <t>IE-EM-02</t>
  </si>
  <si>
    <t>IE-EM-03</t>
  </si>
  <si>
    <t>IE-EM-04</t>
  </si>
  <si>
    <t>Iluminación de emergencia con artefactos del tipo autónomo</t>
  </si>
  <si>
    <t>Iluminación de emergencia con equipos Centralizados</t>
  </si>
  <si>
    <t>Sistema de Señalización de Emergencia con Artefactos No Autónomos</t>
  </si>
  <si>
    <t>Sistema de Señalización de Emergencia con Artefactos Autónomos</t>
  </si>
  <si>
    <t>IE-TB</t>
  </si>
  <si>
    <t>IE-TB-01</t>
  </si>
  <si>
    <t>IE-TB-02</t>
  </si>
  <si>
    <t>Tableros Autoportantes</t>
  </si>
  <si>
    <t>Tableros de Aplicar</t>
  </si>
  <si>
    <t>IE-GM</t>
  </si>
  <si>
    <t>TOMA PARA GRUPO ELECTRÓGENO MÓVIL (G.E.M.)</t>
  </si>
  <si>
    <t>IE-AI</t>
  </si>
  <si>
    <t>IE-AI-01</t>
  </si>
  <si>
    <t>IE-AI-02</t>
  </si>
  <si>
    <t>Artefactos incandescentes</t>
  </si>
  <si>
    <t>Artefactos fluorescentes</t>
  </si>
  <si>
    <t>IE-TE</t>
  </si>
  <si>
    <t>INSTALACIÓN PARA TELEFONÍA</t>
  </si>
  <si>
    <t>ARTEFACTOS DE ILUMINACIÓN</t>
  </si>
  <si>
    <t>IE-CE</t>
  </si>
  <si>
    <t>IE-PL-02</t>
  </si>
  <si>
    <t>Cortes de energía</t>
  </si>
  <si>
    <t>IE-TC</t>
  </si>
  <si>
    <t>IT-EQ</t>
  </si>
  <si>
    <t>IT-EQ-01</t>
  </si>
  <si>
    <t>IT-EQ-02</t>
  </si>
  <si>
    <t>IT-EQ-03</t>
  </si>
  <si>
    <t>IT-IQ</t>
  </si>
  <si>
    <t>IT-IQ-01</t>
  </si>
  <si>
    <t>IT-IQ-02</t>
  </si>
  <si>
    <t>IT-IQ-03</t>
  </si>
  <si>
    <t>IT-IQ-04</t>
  </si>
  <si>
    <t>IT-IQ-05</t>
  </si>
  <si>
    <t>IT-IQ-06</t>
  </si>
  <si>
    <t>IT-IQ-07</t>
  </si>
  <si>
    <t>IT-IQ-08</t>
  </si>
  <si>
    <t>IT-IE</t>
  </si>
  <si>
    <t>IT-IE-01</t>
  </si>
  <si>
    <t>IT-IE-02</t>
  </si>
  <si>
    <t>IT-DA</t>
  </si>
  <si>
    <t>IT-DA-01</t>
  </si>
  <si>
    <t>IT-DA-02</t>
  </si>
  <si>
    <t>IT-DA-03</t>
  </si>
  <si>
    <t>IT-DA-04</t>
  </si>
  <si>
    <t>IT-DA-05</t>
  </si>
  <si>
    <t>IT-DA-06</t>
  </si>
  <si>
    <t>IT-DA-06a</t>
  </si>
  <si>
    <t>IT-DA-06b</t>
  </si>
  <si>
    <t>IT-DA-06c</t>
  </si>
  <si>
    <t>IT-DA-07</t>
  </si>
  <si>
    <t>IT-DA-07a</t>
  </si>
  <si>
    <t>IT-DA-07b</t>
  </si>
  <si>
    <t>IT-DA-07c</t>
  </si>
  <si>
    <t>IT-DA-07d</t>
  </si>
  <si>
    <t>IT-DA-07e</t>
  </si>
  <si>
    <t>IT-DA-07f</t>
  </si>
  <si>
    <t>IT-DA-08</t>
  </si>
  <si>
    <t>IT-DA-09</t>
  </si>
  <si>
    <t>IT-DA-09a</t>
  </si>
  <si>
    <t>IT-DA-09b</t>
  </si>
  <si>
    <t>IT-DA-10</t>
  </si>
  <si>
    <t>IT-DA-10a</t>
  </si>
  <si>
    <t>IT-DA-10b</t>
  </si>
  <si>
    <t>IT-DA-10c</t>
  </si>
  <si>
    <t>IT-DA-10d</t>
  </si>
  <si>
    <t>IT-DA-10e</t>
  </si>
  <si>
    <t>IT-DA-10f</t>
  </si>
  <si>
    <t>IT-DA-11</t>
  </si>
  <si>
    <t>IT-DA-12</t>
  </si>
  <si>
    <t>IT-IC</t>
  </si>
  <si>
    <t>IT-IC-01</t>
  </si>
  <si>
    <t>IT-IC-02</t>
  </si>
  <si>
    <t>IT-IC-03</t>
  </si>
  <si>
    <t>IT-IC-04</t>
  </si>
  <si>
    <t>IT-IC-04a</t>
  </si>
  <si>
    <t>IT-IC-04b</t>
  </si>
  <si>
    <t>IT-IC-04c</t>
  </si>
  <si>
    <t>IT-IC-04d</t>
  </si>
  <si>
    <t>IT-IC-04e</t>
  </si>
  <si>
    <t>IT-IC-04f</t>
  </si>
  <si>
    <t>IT-IC-04g</t>
  </si>
  <si>
    <t>IT-IC-04h</t>
  </si>
  <si>
    <t>IT-IC-04i</t>
  </si>
  <si>
    <t>IT-IC-05a</t>
  </si>
  <si>
    <t>IT-IC-05b</t>
  </si>
  <si>
    <t>IT-IC-05c</t>
  </si>
  <si>
    <t>IT-IC-05d</t>
  </si>
  <si>
    <t>IT-IC-06</t>
  </si>
  <si>
    <t>IT-IC-06a</t>
  </si>
  <si>
    <t>IT-IC-06b</t>
  </si>
  <si>
    <t>IT-IC-06c</t>
  </si>
  <si>
    <t>IT-IC-06d</t>
  </si>
  <si>
    <t>IT-IC-06e</t>
  </si>
  <si>
    <t>IT-IC-06f</t>
  </si>
  <si>
    <t>IT-IC-06g</t>
  </si>
  <si>
    <t>IT-IC-06h</t>
  </si>
  <si>
    <t>IT-IC-06i</t>
  </si>
  <si>
    <t>IT-IC-06j</t>
  </si>
  <si>
    <t>IT-IC-06k</t>
  </si>
  <si>
    <t>IT-IC-06l</t>
  </si>
  <si>
    <t>IT-IC-06m</t>
  </si>
  <si>
    <t>IT-TC</t>
  </si>
  <si>
    <t>Presentaciones previas y gestiones municipales</t>
  </si>
  <si>
    <t>Pruebas</t>
  </si>
  <si>
    <t>Documentación conforme a obra</t>
  </si>
  <si>
    <t>Ayuda de gremios y trabajos complementarios</t>
  </si>
  <si>
    <t>IT-TC-01</t>
  </si>
  <si>
    <t>IT-TC-02</t>
  </si>
  <si>
    <t>IT-TC-03</t>
  </si>
  <si>
    <t>IT-TC-04</t>
  </si>
  <si>
    <t>Equipos Aire Acondicionado STD</t>
  </si>
  <si>
    <t>Cañerías de refrigerante</t>
  </si>
  <si>
    <t>Cañerías de Desagüe de Condensado</t>
  </si>
  <si>
    <t>Aislación de cañerías</t>
  </si>
  <si>
    <t>Protecciones anticorrosivas</t>
  </si>
  <si>
    <t>Estructura soporte de unidades</t>
  </si>
  <si>
    <t>Controles</t>
  </si>
  <si>
    <t>Sujeción de Cañerías y Pasajes de Losa</t>
  </si>
  <si>
    <t>Bandeja Suplementaria</t>
  </si>
  <si>
    <t>Tableros</t>
  </si>
  <si>
    <t>Cañerías, bandejas y conductores</t>
  </si>
  <si>
    <t>Conductos de distribución de aire</t>
  </si>
  <si>
    <t>Persianas fijas  tipo celosía</t>
  </si>
  <si>
    <t xml:space="preserve">Persianas regulables de aletas opuestas Galvanizada </t>
  </si>
  <si>
    <t xml:space="preserve">Persiana motorizada </t>
  </si>
  <si>
    <t>Deflectores</t>
  </si>
  <si>
    <t xml:space="preserve">Rejas de retorno o interconexión       </t>
  </si>
  <si>
    <t xml:space="preserve">Rejas de retorno de hierro       </t>
  </si>
  <si>
    <t>Rejas de retorno de aluminio</t>
  </si>
  <si>
    <t>Rejas de interconexión de aluminio</t>
  </si>
  <si>
    <t>Rejas y difusores de inyección</t>
  </si>
  <si>
    <t>Rejas de inyección de hierro</t>
  </si>
  <si>
    <t>Rejas de inyección de aluminio</t>
  </si>
  <si>
    <t>Difusores circulares de inyección de hierro</t>
  </si>
  <si>
    <t>Difusores lineales de inyección de hierro</t>
  </si>
  <si>
    <t>Difusores circulares de inyección de aluminio</t>
  </si>
  <si>
    <t>Difusores lineales de inyección de aluminio</t>
  </si>
  <si>
    <t>Marco Portafiltro</t>
  </si>
  <si>
    <t>Filtros de aire</t>
  </si>
  <si>
    <t>Filtros de aire – mediana eficiencia</t>
  </si>
  <si>
    <t>Filtros de aire – metálicos</t>
  </si>
  <si>
    <t>Aislación de Conductos  de aire acondicionado y ventilación</t>
  </si>
  <si>
    <t>Pintura anticondensante</t>
  </si>
  <si>
    <t>Lana de vidrio tipo Rolac 1”</t>
  </si>
  <si>
    <t>Lana de vidrio tipo Rolac 1” + cobertura de chapa galvanizada</t>
  </si>
  <si>
    <t xml:space="preserve">Lana de vidrio tipo Rolac  2” + cobertura de chapa galvanizada </t>
  </si>
  <si>
    <t>Pintura epoxi</t>
  </si>
  <si>
    <t>Pintura esmalte sintético</t>
  </si>
  <si>
    <t>Juntas de Lona</t>
  </si>
  <si>
    <t>Puerta para pleno de mezcla</t>
  </si>
  <si>
    <t xml:space="preserve">Bombas de circulación de agua </t>
  </si>
  <si>
    <t>Colectores de agua o vapor</t>
  </si>
  <si>
    <t>Cañerías de interconexión para instalaciones de agua</t>
  </si>
  <si>
    <t>Accesorios y trabajos en cañerías</t>
  </si>
  <si>
    <t>Dilatadores</t>
  </si>
  <si>
    <t>Sistemas de Purgado</t>
  </si>
  <si>
    <t>Filtros “Y”</t>
  </si>
  <si>
    <t>Vasos de expansión</t>
  </si>
  <si>
    <t>Válvulas de maniobra</t>
  </si>
  <si>
    <t>Trampas de vapor</t>
  </si>
  <si>
    <t>Válvula de doble reglaje para radiadores</t>
  </si>
  <si>
    <t>Válvula para agua de tres vías</t>
  </si>
  <si>
    <t>Válvula de desaire automática</t>
  </si>
  <si>
    <t>Calderas</t>
  </si>
  <si>
    <t>Hornallas de caldera</t>
  </si>
  <si>
    <t>Quemadores</t>
  </si>
  <si>
    <t>Seguridad en Sala de Calderas Y en Locales con Elementos Alimentados por gas</t>
  </si>
  <si>
    <t>Elementos para el intercambio térmico</t>
  </si>
  <si>
    <t>Unidad de tratamiento de aire</t>
  </si>
  <si>
    <t>Equipo ventilador-serpentina (Fan-Coil)</t>
  </si>
  <si>
    <t>Batería de calefacción y/o refrigeración</t>
  </si>
  <si>
    <t>Intercambiador de calor</t>
  </si>
  <si>
    <t>Radiadores de aluminio</t>
  </si>
  <si>
    <t>Radiadores eléctricos</t>
  </si>
  <si>
    <t>Caloventiladores</t>
  </si>
  <si>
    <t>Batería eléctrica</t>
  </si>
  <si>
    <t>Calefactores a gas para conducto</t>
  </si>
  <si>
    <t>Caloventilador a gas</t>
  </si>
  <si>
    <t>Humidificador</t>
  </si>
  <si>
    <t>Torre de enfriamiento</t>
  </si>
  <si>
    <t>Condensador de casco o envolvente y tubos de cobre</t>
  </si>
  <si>
    <t>Equipo split frio-calor de techo - Cap</t>
  </si>
  <si>
    <t>Equipo split frio-calor de pared - Cap</t>
  </si>
  <si>
    <t>Equipo de ventana frio-calor - Cap.</t>
  </si>
  <si>
    <t>IT-EQ-05</t>
  </si>
  <si>
    <t>Equipo acondicionador compacto, enfriado por agua - Cap</t>
  </si>
  <si>
    <t>Equipo de Aire Acondicionado separado condensación por aire - Cap</t>
  </si>
  <si>
    <t>IT-EQ-01a</t>
  </si>
  <si>
    <t>Equipo de Aire Acondicionado Rooftop condensación por aire - Cap</t>
  </si>
  <si>
    <t>IT-EQ-01b</t>
  </si>
  <si>
    <t>IT-EQ-04a</t>
  </si>
  <si>
    <t>IT-EQ-04b</t>
  </si>
  <si>
    <t>Equipo Aire Acondicionado de Presición separado condensación por aire- Cap</t>
  </si>
  <si>
    <t>Conductores anillama</t>
  </si>
  <si>
    <t>Conductores sintenax</t>
  </si>
  <si>
    <t>IE-CO-01</t>
  </si>
  <si>
    <t>IE-CO-02</t>
  </si>
  <si>
    <t>IE-PR-01</t>
  </si>
  <si>
    <t>Instalación de pararrayos</t>
  </si>
  <si>
    <t>Toma de grupo móvil</t>
  </si>
  <si>
    <t>Instalación de bocas de telefonía</t>
  </si>
  <si>
    <t>IE-TE-01</t>
  </si>
  <si>
    <t>EQUIPOS AIRE ACONDICIONADO</t>
  </si>
  <si>
    <t>INSTALACIÓN DE EQUIPOS DE AºAº - COMPONENTES</t>
  </si>
  <si>
    <t>INSTALACIÓN ELÉCTRICA PARA A°A°</t>
  </si>
  <si>
    <t>ELEMENTOS DE DISTRIBUCIÓN DE AIRE</t>
  </si>
  <si>
    <t>ELEMENTOS PARA INTERCAMBIO DE CALOR</t>
  </si>
  <si>
    <t>M3</t>
  </si>
  <si>
    <t>LAS CANTIDADES SON A TITULO ORIENTATIVO - DEBIENDO EL OFERENTE REALIZAR SU PROPIO COMPUTO DE ACUERDO A LA DOCUMENTACION LICITARIA SUMINISTRADA, SIN DAR ESTO LUGAR A COSTO ADICIONAL ALGUNO</t>
  </si>
  <si>
    <t>KG</t>
  </si>
  <si>
    <t>IT-IQ-09</t>
  </si>
  <si>
    <t>Antivibratorios para equipos de AºAº</t>
  </si>
  <si>
    <t>AQ-TB-07</t>
  </si>
  <si>
    <t>AQ-TB-08</t>
  </si>
  <si>
    <t>Tabique modular de perfilería de aluminio rectangular tubo con aislamiento interior</t>
  </si>
  <si>
    <t>Tabique modular de perfilería de aluminio rectangular tubo con placa simple</t>
  </si>
  <si>
    <t>AQ-CR-05</t>
  </si>
  <si>
    <t>Cielorrasos suspendidos modular de placa de acústica</t>
  </si>
  <si>
    <t>AQ-TB-09</t>
  </si>
  <si>
    <t>AQ-TB-10</t>
  </si>
  <si>
    <t>Otros tabiques modulares s/esp. Particulares de Arquitectura</t>
  </si>
  <si>
    <t>Tabique de perfilería de hierro y cerramiento de alambre artístico</t>
  </si>
  <si>
    <t>Puerta placa de una hoja ciega, de madera con marco de chapa y terminación de laminado plástico.</t>
  </si>
  <si>
    <t>Puerta placa de una hoja con sector superior vidriado, de madera con marco de chapa y terminación de laminado plástico.</t>
  </si>
  <si>
    <t>Puerta placa doble hoja de madera con marco de chapa y terminación de laminado plástico.</t>
  </si>
  <si>
    <t>Puerta placa doble hoja con sector superior vidriado, de madera con marco de chapa y terminación de laminado plástico.</t>
  </si>
  <si>
    <t>AQ-CAM-01</t>
  </si>
  <si>
    <t>AQ-CAM-02</t>
  </si>
  <si>
    <t>AQ-CAM-03</t>
  </si>
  <si>
    <t>AQ-CAM-04</t>
  </si>
  <si>
    <t>AQ-CAA-01</t>
  </si>
  <si>
    <t>Ventana de aluminio ocilovatiente línea Módena de Aluar</t>
  </si>
  <si>
    <t>Ventana de aluminio corrediza línea Módena de Aluar</t>
  </si>
  <si>
    <t>AQ-CAA-02</t>
  </si>
  <si>
    <t>AQ-HR</t>
  </si>
  <si>
    <t>HERRERIA</t>
  </si>
  <si>
    <t>AQ-HR-01</t>
  </si>
  <si>
    <t>AQ-HR-02</t>
  </si>
  <si>
    <t>Escalera Marinera</t>
  </si>
  <si>
    <t>Pluma para elevación de equipos</t>
  </si>
  <si>
    <t>BASES Y FUNDACIONES</t>
  </si>
  <si>
    <t>VIGAS</t>
  </si>
  <si>
    <t>LOSAS</t>
  </si>
  <si>
    <t>Bases céntricas  de HºAº</t>
  </si>
  <si>
    <t>Bases excéntricas de HºAº</t>
  </si>
  <si>
    <t>Vigas de fundación de HºAº</t>
  </si>
  <si>
    <t>Vigas de encadenado de HºAº</t>
  </si>
  <si>
    <t>Plateas de fundación de HºAº</t>
  </si>
  <si>
    <t>Vigas de HºAº</t>
  </si>
  <si>
    <t>Losas de HºAº coladas in situ</t>
  </si>
  <si>
    <t>Losas de HºAº pretensado</t>
  </si>
  <si>
    <t>Losas de viguetas y ladrillos con capa de compresión</t>
  </si>
  <si>
    <t>Gruas para montajes de premoldeados</t>
  </si>
  <si>
    <t>Andamios</t>
  </si>
  <si>
    <t>ES-BA</t>
  </si>
  <si>
    <t>ES-VI</t>
  </si>
  <si>
    <t>ES-LO</t>
  </si>
  <si>
    <t>ES-TC</t>
  </si>
  <si>
    <t>ES-BA-01</t>
  </si>
  <si>
    <t>ES-BA-02</t>
  </si>
  <si>
    <t>ES-BA-03</t>
  </si>
  <si>
    <t>ES-BA-04</t>
  </si>
  <si>
    <t>ES-VI-01</t>
  </si>
  <si>
    <t>ES-VI-02</t>
  </si>
  <si>
    <t>ES-LO-01</t>
  </si>
  <si>
    <t>ES-LO-02</t>
  </si>
  <si>
    <t>ES-LO-03</t>
  </si>
  <si>
    <t>ES-TC-01</t>
  </si>
  <si>
    <t>Planos conforme a Obra</t>
  </si>
  <si>
    <t>ES-TC-02</t>
  </si>
  <si>
    <t>ES-TC-03</t>
  </si>
  <si>
    <t>ES-TP</t>
  </si>
  <si>
    <t>ES-TP-01</t>
  </si>
  <si>
    <t>ES-TP-02</t>
  </si>
  <si>
    <t>ES-TP-03</t>
  </si>
  <si>
    <t>Cálculos y presentaciones Municipales</t>
  </si>
  <si>
    <t>Demoliciones parciales</t>
  </si>
  <si>
    <t>Cercos y protecciones</t>
  </si>
  <si>
    <t>Bombeo de hormigón</t>
  </si>
  <si>
    <t>ES-TC-04</t>
  </si>
  <si>
    <t>HORA</t>
  </si>
  <si>
    <t>Conductores</t>
  </si>
  <si>
    <t>Conexionados</t>
  </si>
  <si>
    <t>Puesta en marcha y pruebas de funcionamiento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</si>
</sst>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.0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0"/>
      <name val="Times New Roman"/>
      <family val="0"/>
    </font>
    <font>
      <b/>
      <sz val="10"/>
      <name val="Times New Roman"/>
      <family val="1"/>
    </font>
    <font>
      <sz val="10"/>
      <name val="Times New Roman"/>
      <family val="0"/>
    </font>
    <font>
      <sz val="8"/>
      <name val="Times New Roman"/>
      <family val="1"/>
    </font>
    <font>
      <b/>
      <i/>
      <sz val="12"/>
      <name val="Times New Roman"/>
      <family val="0"/>
    </font>
    <font>
      <b/>
      <sz val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 quotePrefix="1">
      <alignment horizontal="centerContinuous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164" fontId="7" fillId="0" borderId="0" xfId="0" applyNumberFormat="1" applyFont="1" applyFill="1" applyAlignment="1">
      <alignment/>
    </xf>
    <xf numFmtId="164" fontId="7" fillId="0" borderId="4" xfId="0" applyNumberFormat="1" applyFont="1" applyFill="1" applyBorder="1" applyAlignment="1">
      <alignment vertical="center"/>
    </xf>
    <xf numFmtId="164" fontId="7" fillId="0" borderId="6" xfId="0" applyNumberFormat="1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/>
    </xf>
    <xf numFmtId="164" fontId="0" fillId="0" borderId="0" xfId="0" applyNumberFormat="1" applyAlignment="1">
      <alignment/>
    </xf>
    <xf numFmtId="2" fontId="7" fillId="0" borderId="0" xfId="0" applyNumberFormat="1" applyFont="1" applyFill="1" applyAlignment="1">
      <alignment/>
    </xf>
    <xf numFmtId="2" fontId="7" fillId="0" borderId="4" xfId="0" applyNumberFormat="1" applyFont="1" applyFill="1" applyBorder="1" applyAlignment="1">
      <alignment vertical="center"/>
    </xf>
    <xf numFmtId="2" fontId="7" fillId="0" borderId="9" xfId="0" applyNumberFormat="1" applyFont="1" applyFill="1" applyBorder="1" applyAlignment="1">
      <alignment vertical="center"/>
    </xf>
    <xf numFmtId="2" fontId="6" fillId="0" borderId="8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8" xfId="0" applyFont="1" applyBorder="1" applyAlignment="1">
      <alignment vertical="justify"/>
    </xf>
    <xf numFmtId="0" fontId="0" fillId="0" borderId="8" xfId="0" applyFont="1" applyBorder="1" applyAlignment="1">
      <alignment horizontal="justify" vertical="justify" wrapText="1"/>
    </xf>
    <xf numFmtId="0" fontId="0" fillId="0" borderId="8" xfId="0" applyFont="1" applyBorder="1" applyAlignment="1">
      <alignment vertical="justify"/>
    </xf>
    <xf numFmtId="164" fontId="7" fillId="0" borderId="10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7" xfId="0" applyFont="1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justify" vertical="justify" wrapText="1"/>
    </xf>
    <xf numFmtId="0" fontId="0" fillId="0" borderId="17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/>
    </xf>
    <xf numFmtId="164" fontId="7" fillId="2" borderId="21" xfId="0" applyNumberFormat="1" applyFont="1" applyFill="1" applyBorder="1" applyAlignment="1">
      <alignment/>
    </xf>
    <xf numFmtId="164" fontId="7" fillId="2" borderId="22" xfId="0" applyNumberFormat="1" applyFont="1" applyFill="1" applyBorder="1" applyAlignment="1">
      <alignment/>
    </xf>
    <xf numFmtId="0" fontId="6" fillId="2" borderId="23" xfId="0" applyFont="1" applyFill="1" applyBorder="1" applyAlignment="1">
      <alignment vertical="center"/>
    </xf>
    <xf numFmtId="0" fontId="8" fillId="2" borderId="23" xfId="0" applyFont="1" applyFill="1" applyBorder="1" applyAlignment="1">
      <alignment horizontal="center" vertical="center"/>
    </xf>
    <xf numFmtId="2" fontId="8" fillId="2" borderId="23" xfId="0" applyNumberFormat="1" applyFont="1" applyFill="1" applyBorder="1" applyAlignment="1">
      <alignment vertical="center"/>
    </xf>
    <xf numFmtId="164" fontId="8" fillId="2" borderId="23" xfId="0" applyNumberFormat="1" applyFont="1" applyFill="1" applyBorder="1" applyAlignment="1">
      <alignment horizontal="centerContinuous" vertical="center"/>
    </xf>
    <xf numFmtId="164" fontId="8" fillId="2" borderId="24" xfId="0" applyNumberFormat="1" applyFont="1" applyFill="1" applyBorder="1" applyAlignment="1">
      <alignment horizontal="centerContinuous" vertical="center"/>
    </xf>
    <xf numFmtId="0" fontId="5" fillId="3" borderId="25" xfId="0" applyFont="1" applyFill="1" applyBorder="1" applyAlignment="1">
      <alignment horizontal="centerContinuous"/>
    </xf>
    <xf numFmtId="0" fontId="7" fillId="3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/>
    </xf>
    <xf numFmtId="2" fontId="7" fillId="3" borderId="27" xfId="0" applyNumberFormat="1" applyFont="1" applyFill="1" applyBorder="1" applyAlignment="1">
      <alignment/>
    </xf>
    <xf numFmtId="164" fontId="6" fillId="3" borderId="26" xfId="0" applyNumberFormat="1" applyFont="1" applyFill="1" applyBorder="1" applyAlignment="1">
      <alignment horizontal="centerContinuous"/>
    </xf>
    <xf numFmtId="164" fontId="6" fillId="3" borderId="28" xfId="0" applyNumberFormat="1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1" fillId="5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justify"/>
    </xf>
    <xf numFmtId="0" fontId="0" fillId="5" borderId="8" xfId="0" applyFont="1" applyFill="1" applyBorder="1" applyAlignment="1">
      <alignment horizontal="center"/>
    </xf>
    <xf numFmtId="2" fontId="0" fillId="5" borderId="8" xfId="0" applyNumberFormat="1" applyFont="1" applyFill="1" applyBorder="1" applyAlignment="1">
      <alignment/>
    </xf>
    <xf numFmtId="164" fontId="0" fillId="5" borderId="8" xfId="0" applyNumberFormat="1" applyFont="1" applyFill="1" applyBorder="1" applyAlignment="1">
      <alignment/>
    </xf>
    <xf numFmtId="164" fontId="1" fillId="5" borderId="8" xfId="0" applyNumberFormat="1" applyFont="1" applyFill="1" applyBorder="1" applyAlignment="1">
      <alignment/>
    </xf>
    <xf numFmtId="0" fontId="1" fillId="5" borderId="8" xfId="0" applyFont="1" applyFill="1" applyBorder="1" applyAlignment="1">
      <alignment horizontal="justify" vertical="justify" wrapText="1"/>
    </xf>
    <xf numFmtId="0" fontId="10" fillId="5" borderId="14" xfId="0" applyFont="1" applyFill="1" applyBorder="1" applyAlignment="1">
      <alignment/>
    </xf>
    <xf numFmtId="0" fontId="0" fillId="5" borderId="15" xfId="0" applyFill="1" applyBorder="1" applyAlignment="1">
      <alignment horizontal="center"/>
    </xf>
    <xf numFmtId="2" fontId="0" fillId="5" borderId="15" xfId="0" applyNumberFormat="1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4" fillId="5" borderId="13" xfId="0" applyNumberFormat="1" applyFont="1" applyFill="1" applyBorder="1" applyAlignment="1">
      <alignment/>
    </xf>
    <xf numFmtId="0" fontId="0" fillId="6" borderId="29" xfId="0" applyFont="1" applyFill="1" applyBorder="1" applyAlignment="1">
      <alignment/>
    </xf>
    <xf numFmtId="2" fontId="0" fillId="0" borderId="8" xfId="0" applyNumberFormat="1" applyFont="1" applyBorder="1" applyAlignment="1">
      <alignment horizontal="center"/>
    </xf>
    <xf numFmtId="0" fontId="0" fillId="6" borderId="6" xfId="0" applyFont="1" applyFill="1" applyBorder="1" applyAlignment="1">
      <alignment/>
    </xf>
    <xf numFmtId="2" fontId="0" fillId="5" borderId="8" xfId="0" applyNumberFormat="1" applyFont="1" applyFill="1" applyBorder="1" applyAlignment="1">
      <alignment horizontal="center"/>
    </xf>
    <xf numFmtId="0" fontId="0" fillId="0" borderId="8" xfId="0" applyFont="1" applyBorder="1" applyAlignment="1">
      <alignment vertical="justify" wrapText="1"/>
    </xf>
    <xf numFmtId="2" fontId="7" fillId="2" borderId="21" xfId="0" applyNumberFormat="1" applyFont="1" applyFill="1" applyBorder="1" applyAlignment="1">
      <alignment horizontal="center"/>
    </xf>
    <xf numFmtId="2" fontId="8" fillId="2" borderId="2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3" borderId="27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5" borderId="15" xfId="0" applyNumberFormat="1" applyFill="1" applyBorder="1" applyAlignment="1">
      <alignment horizontal="center"/>
    </xf>
    <xf numFmtId="0" fontId="0" fillId="6" borderId="29" xfId="0" applyFont="1" applyFill="1" applyBorder="1" applyAlignment="1">
      <alignment vertical="justify"/>
    </xf>
    <xf numFmtId="0" fontId="1" fillId="0" borderId="0" xfId="0" applyFont="1" applyAlignment="1">
      <alignment vertical="justify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6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10" fillId="5" borderId="30" xfId="0" applyFont="1" applyFill="1" applyBorder="1" applyAlignment="1">
      <alignment/>
    </xf>
    <xf numFmtId="0" fontId="0" fillId="5" borderId="31" xfId="0" applyFill="1" applyBorder="1" applyAlignment="1">
      <alignment horizontal="center"/>
    </xf>
    <xf numFmtId="2" fontId="0" fillId="5" borderId="31" xfId="0" applyNumberFormat="1" applyFill="1" applyBorder="1" applyAlignment="1">
      <alignment horizontal="center"/>
    </xf>
    <xf numFmtId="164" fontId="0" fillId="5" borderId="31" xfId="0" applyNumberFormat="1" applyFill="1" applyBorder="1" applyAlignment="1">
      <alignment/>
    </xf>
    <xf numFmtId="164" fontId="4" fillId="5" borderId="32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6" borderId="6" xfId="0" applyFont="1" applyFill="1" applyBorder="1" applyAlignment="1">
      <alignment vertical="justify"/>
    </xf>
    <xf numFmtId="0" fontId="0" fillId="6" borderId="6" xfId="0" applyFont="1" applyFill="1" applyBorder="1" applyAlignment="1">
      <alignment vertical="justify" wrapText="1"/>
    </xf>
    <xf numFmtId="0" fontId="1" fillId="5" borderId="33" xfId="0" applyFont="1" applyFill="1" applyBorder="1" applyAlignment="1">
      <alignment vertical="justify"/>
    </xf>
    <xf numFmtId="0" fontId="0" fillId="6" borderId="8" xfId="0" applyFont="1" applyFill="1" applyBorder="1" applyAlignment="1">
      <alignment/>
    </xf>
    <xf numFmtId="0" fontId="0" fillId="6" borderId="8" xfId="0" applyFont="1" applyFill="1" applyBorder="1" applyAlignment="1">
      <alignment vertical="justify"/>
    </xf>
    <xf numFmtId="0" fontId="0" fillId="6" borderId="8" xfId="0" applyFont="1" applyFill="1" applyBorder="1" applyAlignment="1">
      <alignment vertical="justify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0</xdr:col>
      <xdr:colOff>1038225</xdr:colOff>
      <xdr:row>1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971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1</xdr:col>
      <xdr:colOff>666750</xdr:colOff>
      <xdr:row>1</xdr:row>
      <xdr:rowOff>247650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971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76200</xdr:rowOff>
    </xdr:from>
    <xdr:to>
      <xdr:col>1</xdr:col>
      <xdr:colOff>466725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971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95250</xdr:rowOff>
    </xdr:from>
    <xdr:to>
      <xdr:col>1</xdr:col>
      <xdr:colOff>523875</xdr:colOff>
      <xdr:row>1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250"/>
          <a:ext cx="971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1</xdr:col>
      <xdr:colOff>571500</xdr:colOff>
      <xdr:row>1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971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1</xdr:col>
      <xdr:colOff>581025</xdr:colOff>
      <xdr:row>1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971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542925</xdr:colOff>
      <xdr:row>1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71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1</xdr:col>
      <xdr:colOff>666750</xdr:colOff>
      <xdr:row>1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971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7.421875" style="0" customWidth="1"/>
    <col min="2" max="2" width="27.00390625" style="0" customWidth="1"/>
    <col min="3" max="3" width="16.140625" style="0" customWidth="1"/>
    <col min="4" max="4" width="6.00390625" style="0" bestFit="1" customWidth="1"/>
    <col min="6" max="6" width="16.8515625" style="0" bestFit="1" customWidth="1"/>
  </cols>
  <sheetData>
    <row r="1" spans="1:6" ht="21" customHeight="1" thickTop="1">
      <c r="A1" s="1"/>
      <c r="B1" s="50" t="s">
        <v>239</v>
      </c>
      <c r="C1" s="51"/>
      <c r="D1" s="52"/>
      <c r="E1" s="53"/>
      <c r="F1" s="54"/>
    </row>
    <row r="2" spans="1:6" ht="21" customHeight="1" thickBot="1">
      <c r="A2" s="2"/>
      <c r="B2" s="55" t="s">
        <v>245</v>
      </c>
      <c r="C2" s="56"/>
      <c r="D2" s="57"/>
      <c r="E2" s="58"/>
      <c r="F2" s="59"/>
    </row>
    <row r="3" spans="1:6" ht="17.25" customHeight="1" thickBot="1" thickTop="1">
      <c r="A3" s="3"/>
      <c r="B3" s="4"/>
      <c r="C3" s="5"/>
      <c r="D3" s="24"/>
      <c r="E3" s="18"/>
      <c r="F3" s="18"/>
    </row>
    <row r="4" spans="1:6" ht="15" customHeight="1">
      <c r="A4" s="6"/>
      <c r="B4" s="7"/>
      <c r="C4" s="14"/>
      <c r="D4" s="25"/>
      <c r="E4" s="19"/>
      <c r="F4" s="33"/>
    </row>
    <row r="5" spans="1:6" ht="6" customHeight="1">
      <c r="A5" s="8"/>
      <c r="B5" s="9"/>
      <c r="C5" s="15"/>
      <c r="D5" s="26"/>
      <c r="E5" s="20"/>
      <c r="F5" s="34"/>
    </row>
    <row r="6" spans="1:6" ht="13.5" customHeight="1">
      <c r="A6" s="60"/>
      <c r="B6" s="62" t="s">
        <v>236</v>
      </c>
      <c r="C6" s="63"/>
      <c r="D6" s="64"/>
      <c r="E6" s="65" t="s">
        <v>217</v>
      </c>
      <c r="F6" s="66"/>
    </row>
    <row r="7" spans="1:6" ht="18" customHeight="1">
      <c r="A7" s="10" t="s">
        <v>218</v>
      </c>
      <c r="B7" s="11" t="s">
        <v>215</v>
      </c>
      <c r="C7" s="11" t="s">
        <v>224</v>
      </c>
      <c r="D7" s="27" t="s">
        <v>221</v>
      </c>
      <c r="E7" s="21" t="s">
        <v>222</v>
      </c>
      <c r="F7" s="35" t="s">
        <v>223</v>
      </c>
    </row>
    <row r="8" spans="1:6" ht="15" customHeight="1">
      <c r="A8" s="39" t="s">
        <v>250</v>
      </c>
      <c r="B8" s="30" t="s">
        <v>231</v>
      </c>
      <c r="C8" s="17" t="s">
        <v>227</v>
      </c>
      <c r="D8" s="28">
        <v>1</v>
      </c>
      <c r="E8" s="22">
        <f>'PR00-CP-AQ-R0'!G160</f>
        <v>0</v>
      </c>
      <c r="F8" s="40">
        <f>E8*D8</f>
        <v>0</v>
      </c>
    </row>
    <row r="9" spans="1:6" ht="15" customHeight="1">
      <c r="A9" s="39" t="s">
        <v>253</v>
      </c>
      <c r="B9" s="30" t="s">
        <v>248</v>
      </c>
      <c r="C9" s="17" t="s">
        <v>227</v>
      </c>
      <c r="D9" s="28">
        <v>1</v>
      </c>
      <c r="E9" s="22">
        <f>'PR00-CP-ES-R0'!G32</f>
        <v>0</v>
      </c>
      <c r="F9" s="40">
        <f aca="true" t="shared" si="0" ref="F9:F14">E9*D9</f>
        <v>0</v>
      </c>
    </row>
    <row r="10" spans="1:6" ht="15" customHeight="1">
      <c r="A10" s="39" t="s">
        <v>255</v>
      </c>
      <c r="B10" s="30" t="s">
        <v>254</v>
      </c>
      <c r="C10" s="17" t="s">
        <v>227</v>
      </c>
      <c r="D10" s="28">
        <v>1</v>
      </c>
      <c r="E10" s="22">
        <f>'PR00-CP-SA-R0'!G90</f>
        <v>0</v>
      </c>
      <c r="F10" s="40">
        <f t="shared" si="0"/>
        <v>0</v>
      </c>
    </row>
    <row r="11" spans="1:6" ht="15" customHeight="1">
      <c r="A11" s="39" t="s">
        <v>251</v>
      </c>
      <c r="B11" s="30" t="s">
        <v>232</v>
      </c>
      <c r="C11" s="17" t="s">
        <v>227</v>
      </c>
      <c r="D11" s="28">
        <v>1</v>
      </c>
      <c r="E11" s="22">
        <f>'PR00-CP-IE-R0'!G69</f>
        <v>0</v>
      </c>
      <c r="F11" s="40">
        <f t="shared" si="0"/>
        <v>0</v>
      </c>
    </row>
    <row r="12" spans="1:6" ht="15" customHeight="1">
      <c r="A12" s="39" t="s">
        <v>252</v>
      </c>
      <c r="B12" s="30" t="s">
        <v>240</v>
      </c>
      <c r="C12" s="17" t="s">
        <v>227</v>
      </c>
      <c r="D12" s="28">
        <v>1</v>
      </c>
      <c r="E12" s="22">
        <f>'PR00-CP-IT-R0'!G104</f>
        <v>0</v>
      </c>
      <c r="F12" s="40">
        <f t="shared" si="0"/>
        <v>0</v>
      </c>
    </row>
    <row r="13" spans="1:6" ht="15" customHeight="1">
      <c r="A13" s="39" t="s">
        <v>246</v>
      </c>
      <c r="B13" s="30" t="s">
        <v>233</v>
      </c>
      <c r="C13" s="17" t="s">
        <v>227</v>
      </c>
      <c r="D13" s="28">
        <v>1</v>
      </c>
      <c r="E13" s="22">
        <f>'PR00-CP-II-R0'!G59</f>
        <v>0</v>
      </c>
      <c r="F13" s="40">
        <f t="shared" si="0"/>
        <v>0</v>
      </c>
    </row>
    <row r="14" spans="1:6" ht="15" customHeight="1">
      <c r="A14" s="39" t="s">
        <v>247</v>
      </c>
      <c r="B14" s="30" t="s">
        <v>244</v>
      </c>
      <c r="C14" s="17" t="s">
        <v>227</v>
      </c>
      <c r="D14" s="28">
        <v>1</v>
      </c>
      <c r="E14" s="22">
        <f>'PR00-CP-SE-R0'!G30</f>
        <v>0</v>
      </c>
      <c r="F14" s="40">
        <f t="shared" si="0"/>
        <v>0</v>
      </c>
    </row>
    <row r="15" spans="1:6" ht="13.5" thickBot="1">
      <c r="A15" s="41"/>
      <c r="B15" s="42"/>
      <c r="C15" s="43"/>
      <c r="D15" s="44"/>
      <c r="E15" s="45"/>
      <c r="F15" s="46"/>
    </row>
    <row r="16" ht="13.5" thickBot="1"/>
    <row r="17" spans="2:6" ht="18.75" thickBot="1">
      <c r="B17" s="37" t="s">
        <v>237</v>
      </c>
      <c r="C17" s="38"/>
      <c r="D17" s="38"/>
      <c r="E17" s="38"/>
      <c r="F17" s="36">
        <f>SUM(F8:F16)</f>
        <v>0</v>
      </c>
    </row>
    <row r="18" ht="13.5" thickBot="1"/>
    <row r="19" spans="2:6" ht="18.75" thickBot="1">
      <c r="B19" s="37" t="s">
        <v>234</v>
      </c>
      <c r="C19" s="38" t="s">
        <v>226</v>
      </c>
      <c r="D19" s="38"/>
      <c r="E19" s="38"/>
      <c r="F19" s="36" t="e">
        <f>F17/D19</f>
        <v>#DIV/0!</v>
      </c>
    </row>
    <row r="21" ht="12.75">
      <c r="B21" s="67" t="s">
        <v>235</v>
      </c>
    </row>
  </sheetData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workbookViewId="0" topLeftCell="A1">
      <selection activeCell="B4" sqref="B4"/>
    </sheetView>
  </sheetViews>
  <sheetFormatPr defaultColWidth="11.421875" defaultRowHeight="12.75"/>
  <cols>
    <col min="1" max="1" width="6.7109375" style="0" customWidth="1"/>
    <col min="2" max="2" width="13.28125" style="13" customWidth="1"/>
    <col min="3" max="3" width="55.7109375" style="0" customWidth="1"/>
    <col min="4" max="4" width="8.28125" style="13" customWidth="1"/>
    <col min="5" max="5" width="8.7109375" style="91" customWidth="1"/>
    <col min="6" max="6" width="9.140625" style="23" bestFit="1" customWidth="1"/>
    <col min="7" max="7" width="16.8515625" style="23" bestFit="1" customWidth="1"/>
  </cols>
  <sheetData>
    <row r="1" spans="1:7" ht="21" customHeight="1" thickTop="1">
      <c r="A1" s="1"/>
      <c r="B1" s="47"/>
      <c r="C1" s="50" t="s">
        <v>239</v>
      </c>
      <c r="D1" s="51"/>
      <c r="E1" s="85"/>
      <c r="F1" s="53"/>
      <c r="G1" s="54"/>
    </row>
    <row r="2" spans="1:7" ht="28.5" customHeight="1" thickBot="1">
      <c r="A2" s="2"/>
      <c r="B2" s="48"/>
      <c r="C2" s="55" t="str">
        <f>'PR00-CP-TO-R0'!B2</f>
        <v>OBRA: OSN°XX - </v>
      </c>
      <c r="D2" s="56"/>
      <c r="E2" s="86"/>
      <c r="F2" s="58"/>
      <c r="G2" s="59"/>
    </row>
    <row r="3" spans="1:7" ht="12.75" customHeight="1" thickBot="1" thickTop="1">
      <c r="A3" s="3"/>
      <c r="B3" s="49"/>
      <c r="C3" s="4"/>
      <c r="D3" s="5"/>
      <c r="E3" s="87"/>
      <c r="F3" s="18"/>
      <c r="G3" s="18"/>
    </row>
    <row r="4" spans="1:7" ht="15" customHeight="1">
      <c r="A4" s="6"/>
      <c r="B4" s="14"/>
      <c r="C4" s="7" t="s">
        <v>216</v>
      </c>
      <c r="D4" s="14"/>
      <c r="E4" s="88"/>
      <c r="F4" s="19"/>
      <c r="G4" s="33"/>
    </row>
    <row r="5" spans="1:7" ht="6" customHeight="1">
      <c r="A5" s="8"/>
      <c r="B5" s="15"/>
      <c r="C5" s="9"/>
      <c r="D5" s="15"/>
      <c r="E5" s="89"/>
      <c r="F5" s="20"/>
      <c r="G5" s="34"/>
    </row>
    <row r="6" spans="1:7" ht="13.5" customHeight="1">
      <c r="A6" s="60"/>
      <c r="B6" s="61"/>
      <c r="C6" s="62" t="s">
        <v>231</v>
      </c>
      <c r="D6" s="63"/>
      <c r="E6" s="90"/>
      <c r="F6" s="65" t="s">
        <v>217</v>
      </c>
      <c r="G6" s="66"/>
    </row>
    <row r="7" spans="1:7" ht="18" customHeight="1">
      <c r="A7" s="10" t="s">
        <v>218</v>
      </c>
      <c r="B7" s="11" t="s">
        <v>219</v>
      </c>
      <c r="C7" s="12" t="s">
        <v>220</v>
      </c>
      <c r="D7" s="11" t="s">
        <v>224</v>
      </c>
      <c r="E7" s="27" t="s">
        <v>221</v>
      </c>
      <c r="F7" s="21" t="s">
        <v>222</v>
      </c>
      <c r="G7" s="35" t="s">
        <v>223</v>
      </c>
    </row>
    <row r="8" spans="1:7" ht="15" customHeight="1">
      <c r="A8" s="68" t="s">
        <v>260</v>
      </c>
      <c r="B8" s="68"/>
      <c r="C8" s="69" t="s">
        <v>225</v>
      </c>
      <c r="D8" s="70"/>
      <c r="E8" s="83"/>
      <c r="F8" s="72"/>
      <c r="G8" s="73">
        <f>SUM(G9:G14)</f>
        <v>0</v>
      </c>
    </row>
    <row r="9" spans="1:7" ht="15" customHeight="1">
      <c r="A9" s="31"/>
      <c r="B9" s="31" t="s">
        <v>291</v>
      </c>
      <c r="C9" s="31" t="s">
        <v>296</v>
      </c>
      <c r="D9" s="17" t="s">
        <v>227</v>
      </c>
      <c r="E9" s="81"/>
      <c r="F9" s="22"/>
      <c r="G9" s="22">
        <f>F9*E9</f>
        <v>0</v>
      </c>
    </row>
    <row r="10" spans="1:7" ht="15" customHeight="1">
      <c r="A10" s="31"/>
      <c r="B10" s="31" t="s">
        <v>292</v>
      </c>
      <c r="C10" s="31" t="s">
        <v>297</v>
      </c>
      <c r="D10" s="17" t="s">
        <v>228</v>
      </c>
      <c r="E10" s="81"/>
      <c r="F10" s="22"/>
      <c r="G10" s="22">
        <f>F10*E10</f>
        <v>0</v>
      </c>
    </row>
    <row r="11" spans="1:7" ht="15" customHeight="1">
      <c r="A11" s="31"/>
      <c r="B11" s="31" t="s">
        <v>293</v>
      </c>
      <c r="C11" s="31" t="s">
        <v>298</v>
      </c>
      <c r="D11" s="17" t="s">
        <v>230</v>
      </c>
      <c r="E11" s="81"/>
      <c r="F11" s="22"/>
      <c r="G11" s="22">
        <f>F11*E11</f>
        <v>0</v>
      </c>
    </row>
    <row r="12" spans="1:7" ht="15" customHeight="1">
      <c r="A12" s="31"/>
      <c r="B12" s="31" t="s">
        <v>294</v>
      </c>
      <c r="C12" s="31" t="s">
        <v>299</v>
      </c>
      <c r="D12" s="17" t="s">
        <v>227</v>
      </c>
      <c r="E12" s="81"/>
      <c r="F12" s="22"/>
      <c r="G12" s="22">
        <f>F12*E12</f>
        <v>0</v>
      </c>
    </row>
    <row r="13" spans="1:7" ht="15" customHeight="1">
      <c r="A13" s="31"/>
      <c r="B13" s="31" t="s">
        <v>295</v>
      </c>
      <c r="C13" s="31" t="s">
        <v>300</v>
      </c>
      <c r="D13" s="17" t="s">
        <v>227</v>
      </c>
      <c r="E13" s="81"/>
      <c r="F13" s="22"/>
      <c r="G13" s="22">
        <f>F13*E13</f>
        <v>0</v>
      </c>
    </row>
    <row r="14" spans="1:7" ht="15" customHeight="1">
      <c r="A14" s="16"/>
      <c r="B14" s="17"/>
      <c r="C14" s="31"/>
      <c r="D14" s="17"/>
      <c r="E14" s="81"/>
      <c r="F14" s="22"/>
      <c r="G14" s="22"/>
    </row>
    <row r="15" spans="1:7" ht="15" customHeight="1">
      <c r="A15" s="68" t="s">
        <v>261</v>
      </c>
      <c r="B15" s="68"/>
      <c r="C15" s="69" t="s">
        <v>262</v>
      </c>
      <c r="D15" s="70"/>
      <c r="E15" s="83"/>
      <c r="F15" s="72"/>
      <c r="G15" s="73">
        <f>SUM(G16:G24)</f>
        <v>0</v>
      </c>
    </row>
    <row r="16" spans="1:7" ht="12.75">
      <c r="A16" s="16"/>
      <c r="B16" s="17" t="s">
        <v>309</v>
      </c>
      <c r="C16" s="31" t="s">
        <v>301</v>
      </c>
      <c r="D16" s="17" t="s">
        <v>742</v>
      </c>
      <c r="E16" s="81"/>
      <c r="F16" s="22"/>
      <c r="G16" s="22">
        <f aca="true" t="shared" si="0" ref="G16:G23">F16*E16</f>
        <v>0</v>
      </c>
    </row>
    <row r="17" spans="1:7" ht="12.75">
      <c r="A17" s="16"/>
      <c r="B17" s="17" t="s">
        <v>310</v>
      </c>
      <c r="C17" s="84" t="s">
        <v>302</v>
      </c>
      <c r="D17" s="17" t="s">
        <v>742</v>
      </c>
      <c r="E17" s="81"/>
      <c r="F17" s="22"/>
      <c r="G17" s="22">
        <f t="shared" si="0"/>
        <v>0</v>
      </c>
    </row>
    <row r="18" spans="1:7" ht="12.75">
      <c r="A18" s="16"/>
      <c r="B18" s="17" t="s">
        <v>311</v>
      </c>
      <c r="C18" s="84" t="s">
        <v>303</v>
      </c>
      <c r="D18" s="17" t="s">
        <v>742</v>
      </c>
      <c r="E18" s="81"/>
      <c r="F18" s="22"/>
      <c r="G18" s="22">
        <f t="shared" si="0"/>
        <v>0</v>
      </c>
    </row>
    <row r="19" spans="1:7" ht="12.75">
      <c r="A19" s="16"/>
      <c r="B19" s="17" t="s">
        <v>312</v>
      </c>
      <c r="C19" s="84" t="s">
        <v>306</v>
      </c>
      <c r="D19" s="17" t="s">
        <v>226</v>
      </c>
      <c r="E19" s="81"/>
      <c r="F19" s="22"/>
      <c r="G19" s="22">
        <f t="shared" si="0"/>
        <v>0</v>
      </c>
    </row>
    <row r="20" spans="1:7" ht="12.75">
      <c r="A20" s="16"/>
      <c r="B20" s="17" t="s">
        <v>313</v>
      </c>
      <c r="C20" s="84" t="s">
        <v>304</v>
      </c>
      <c r="D20" s="17" t="s">
        <v>226</v>
      </c>
      <c r="E20" s="81"/>
      <c r="F20" s="22"/>
      <c r="G20" s="22">
        <f t="shared" si="0"/>
        <v>0</v>
      </c>
    </row>
    <row r="21" spans="1:7" ht="12.75">
      <c r="A21" s="16"/>
      <c r="B21" s="17" t="s">
        <v>314</v>
      </c>
      <c r="C21" s="84" t="s">
        <v>305</v>
      </c>
      <c r="D21" s="17" t="s">
        <v>226</v>
      </c>
      <c r="E21" s="81"/>
      <c r="F21" s="22"/>
      <c r="G21" s="22">
        <f t="shared" si="0"/>
        <v>0</v>
      </c>
    </row>
    <row r="22" spans="1:7" ht="12.75">
      <c r="A22" s="16"/>
      <c r="B22" s="17" t="s">
        <v>315</v>
      </c>
      <c r="C22" s="84" t="s">
        <v>307</v>
      </c>
      <c r="D22" s="17" t="s">
        <v>226</v>
      </c>
      <c r="E22" s="81"/>
      <c r="F22" s="22"/>
      <c r="G22" s="22">
        <f t="shared" si="0"/>
        <v>0</v>
      </c>
    </row>
    <row r="23" spans="1:7" ht="12.75">
      <c r="A23" s="16"/>
      <c r="B23" s="17" t="s">
        <v>316</v>
      </c>
      <c r="C23" s="84" t="s">
        <v>308</v>
      </c>
      <c r="D23" s="17" t="s">
        <v>226</v>
      </c>
      <c r="E23" s="81"/>
      <c r="F23" s="22"/>
      <c r="G23" s="22">
        <f t="shared" si="0"/>
        <v>0</v>
      </c>
    </row>
    <row r="24" spans="1:7" ht="12.75">
      <c r="A24" s="16"/>
      <c r="B24" s="17"/>
      <c r="C24" s="84"/>
      <c r="D24" s="17"/>
      <c r="E24" s="81"/>
      <c r="F24" s="22"/>
      <c r="G24" s="22"/>
    </row>
    <row r="25" spans="1:7" ht="15" customHeight="1">
      <c r="A25" s="68" t="s">
        <v>263</v>
      </c>
      <c r="B25" s="68"/>
      <c r="C25" s="69" t="s">
        <v>264</v>
      </c>
      <c r="D25" s="70"/>
      <c r="E25" s="83"/>
      <c r="F25" s="72"/>
      <c r="G25" s="73">
        <f>SUM(G26:G31)</f>
        <v>0</v>
      </c>
    </row>
    <row r="26" spans="1:7" ht="12.75">
      <c r="A26" s="16"/>
      <c r="B26" s="17" t="s">
        <v>317</v>
      </c>
      <c r="C26" s="84" t="s">
        <v>322</v>
      </c>
      <c r="D26" s="17" t="s">
        <v>742</v>
      </c>
      <c r="E26" s="81"/>
      <c r="F26" s="22"/>
      <c r="G26" s="22">
        <f>F26*E26</f>
        <v>0</v>
      </c>
    </row>
    <row r="27" spans="1:7" ht="12.75">
      <c r="A27" s="16"/>
      <c r="B27" s="17" t="s">
        <v>318</v>
      </c>
      <c r="C27" s="84" t="s">
        <v>323</v>
      </c>
      <c r="D27" s="17" t="s">
        <v>742</v>
      </c>
      <c r="E27" s="81"/>
      <c r="F27" s="22"/>
      <c r="G27" s="22">
        <f>F27*E27</f>
        <v>0</v>
      </c>
    </row>
    <row r="28" spans="1:7" ht="12.75">
      <c r="A28" s="16"/>
      <c r="B28" s="17" t="s">
        <v>319</v>
      </c>
      <c r="C28" s="84" t="s">
        <v>324</v>
      </c>
      <c r="D28" s="17" t="s">
        <v>742</v>
      </c>
      <c r="E28" s="81"/>
      <c r="F28" s="22"/>
      <c r="G28" s="22">
        <f>F28*E28</f>
        <v>0</v>
      </c>
    </row>
    <row r="29" spans="1:7" ht="12.75">
      <c r="A29" s="16"/>
      <c r="B29" s="17" t="s">
        <v>320</v>
      </c>
      <c r="C29" s="84" t="s">
        <v>325</v>
      </c>
      <c r="D29" s="17" t="s">
        <v>742</v>
      </c>
      <c r="E29" s="81"/>
      <c r="F29" s="22"/>
      <c r="G29" s="22">
        <f>F29*E29</f>
        <v>0</v>
      </c>
    </row>
    <row r="30" spans="1:7" ht="12.75">
      <c r="A30" s="16"/>
      <c r="B30" s="17" t="s">
        <v>321</v>
      </c>
      <c r="C30" s="84" t="s">
        <v>326</v>
      </c>
      <c r="D30" s="17" t="s">
        <v>742</v>
      </c>
      <c r="E30" s="81"/>
      <c r="F30" s="22"/>
      <c r="G30" s="22">
        <f>F30*E30</f>
        <v>0</v>
      </c>
    </row>
    <row r="31" spans="1:7" ht="12.75">
      <c r="A31" s="16"/>
      <c r="B31" s="17"/>
      <c r="C31" s="84"/>
      <c r="D31" s="17"/>
      <c r="E31" s="81"/>
      <c r="F31" s="22"/>
      <c r="G31" s="22"/>
    </row>
    <row r="32" spans="1:7" ht="15" customHeight="1">
      <c r="A32" s="68" t="s">
        <v>265</v>
      </c>
      <c r="B32" s="68"/>
      <c r="C32" s="69" t="s">
        <v>266</v>
      </c>
      <c r="D32" s="70"/>
      <c r="E32" s="83"/>
      <c r="F32" s="72"/>
      <c r="G32" s="73">
        <f>SUM(G33:G40)</f>
        <v>0</v>
      </c>
    </row>
    <row r="33" spans="1:7" ht="15" customHeight="1">
      <c r="A33" s="16"/>
      <c r="B33" s="17" t="s">
        <v>327</v>
      </c>
      <c r="C33" s="31" t="s">
        <v>334</v>
      </c>
      <c r="D33" s="17" t="s">
        <v>742</v>
      </c>
      <c r="E33" s="81"/>
      <c r="F33" s="22"/>
      <c r="G33" s="22">
        <f aca="true" t="shared" si="1" ref="G33:G39">F33*E33</f>
        <v>0</v>
      </c>
    </row>
    <row r="34" spans="1:7" ht="15" customHeight="1">
      <c r="A34" s="16"/>
      <c r="B34" s="17" t="s">
        <v>328</v>
      </c>
      <c r="C34" s="31" t="s">
        <v>335</v>
      </c>
      <c r="D34" s="17" t="s">
        <v>742</v>
      </c>
      <c r="E34" s="81"/>
      <c r="F34" s="22"/>
      <c r="G34" s="22">
        <f t="shared" si="1"/>
        <v>0</v>
      </c>
    </row>
    <row r="35" spans="1:7" ht="12.75">
      <c r="A35" s="16"/>
      <c r="B35" s="17" t="s">
        <v>329</v>
      </c>
      <c r="C35" s="84" t="s">
        <v>336</v>
      </c>
      <c r="D35" s="17" t="s">
        <v>226</v>
      </c>
      <c r="E35" s="81"/>
      <c r="F35" s="22"/>
      <c r="G35" s="22">
        <f t="shared" si="1"/>
        <v>0</v>
      </c>
    </row>
    <row r="36" spans="1:7" ht="15" customHeight="1">
      <c r="A36" s="16"/>
      <c r="B36" s="17" t="s">
        <v>330</v>
      </c>
      <c r="C36" s="31" t="s">
        <v>337</v>
      </c>
      <c r="D36" s="17" t="s">
        <v>226</v>
      </c>
      <c r="E36" s="81"/>
      <c r="F36" s="22"/>
      <c r="G36" s="22">
        <f t="shared" si="1"/>
        <v>0</v>
      </c>
    </row>
    <row r="37" spans="1:7" ht="12.75">
      <c r="A37" s="16"/>
      <c r="B37" s="17" t="s">
        <v>331</v>
      </c>
      <c r="C37" s="31" t="s">
        <v>338</v>
      </c>
      <c r="D37" s="17" t="s">
        <v>226</v>
      </c>
      <c r="E37" s="81"/>
      <c r="F37" s="22"/>
      <c r="G37" s="22">
        <f t="shared" si="1"/>
        <v>0</v>
      </c>
    </row>
    <row r="38" spans="1:7" ht="12.75">
      <c r="A38" s="16"/>
      <c r="B38" s="17" t="s">
        <v>332</v>
      </c>
      <c r="C38" s="84" t="s">
        <v>339</v>
      </c>
      <c r="D38" s="17" t="s">
        <v>226</v>
      </c>
      <c r="E38" s="81"/>
      <c r="F38" s="22"/>
      <c r="G38" s="22">
        <f t="shared" si="1"/>
        <v>0</v>
      </c>
    </row>
    <row r="39" spans="1:7" ht="12.75">
      <c r="A39" s="16"/>
      <c r="B39" s="17" t="s">
        <v>333</v>
      </c>
      <c r="C39" s="31" t="s">
        <v>340</v>
      </c>
      <c r="D39" s="17" t="s">
        <v>742</v>
      </c>
      <c r="E39" s="81"/>
      <c r="F39" s="22"/>
      <c r="G39" s="22">
        <f t="shared" si="1"/>
        <v>0</v>
      </c>
    </row>
    <row r="40" spans="1:7" ht="15" customHeight="1">
      <c r="A40" s="16"/>
      <c r="B40" s="17"/>
      <c r="C40" s="31"/>
      <c r="D40" s="17"/>
      <c r="E40" s="81"/>
      <c r="F40" s="22"/>
      <c r="G40" s="22"/>
    </row>
    <row r="41" spans="1:7" ht="15" customHeight="1">
      <c r="A41" s="68" t="s">
        <v>267</v>
      </c>
      <c r="B41" s="68"/>
      <c r="C41" s="69" t="s">
        <v>268</v>
      </c>
      <c r="D41" s="70"/>
      <c r="E41" s="83"/>
      <c r="F41" s="72"/>
      <c r="G41" s="73">
        <f>SUM(G42:G47)</f>
        <v>0</v>
      </c>
    </row>
    <row r="42" spans="1:7" ht="15" customHeight="1">
      <c r="A42" s="16"/>
      <c r="B42" s="17" t="s">
        <v>341</v>
      </c>
      <c r="C42" s="31" t="s">
        <v>346</v>
      </c>
      <c r="D42" s="17" t="s">
        <v>226</v>
      </c>
      <c r="E42" s="81"/>
      <c r="F42" s="22"/>
      <c r="G42" s="22">
        <f>F42*E42</f>
        <v>0</v>
      </c>
    </row>
    <row r="43" spans="1:7" ht="15" customHeight="1">
      <c r="A43" s="16"/>
      <c r="B43" s="17" t="s">
        <v>342</v>
      </c>
      <c r="C43" s="31" t="s">
        <v>347</v>
      </c>
      <c r="D43" s="17" t="s">
        <v>226</v>
      </c>
      <c r="E43" s="81"/>
      <c r="F43" s="22"/>
      <c r="G43" s="22">
        <f>F43*E43</f>
        <v>0</v>
      </c>
    </row>
    <row r="44" spans="1:7" ht="15" customHeight="1">
      <c r="A44" s="16"/>
      <c r="B44" s="17" t="s">
        <v>343</v>
      </c>
      <c r="C44" s="31" t="s">
        <v>348</v>
      </c>
      <c r="D44" s="17" t="s">
        <v>226</v>
      </c>
      <c r="E44" s="81"/>
      <c r="F44" s="22"/>
      <c r="G44" s="22">
        <f>F44*E44</f>
        <v>0</v>
      </c>
    </row>
    <row r="45" spans="1:7" ht="15" customHeight="1">
      <c r="A45" s="16"/>
      <c r="B45" s="17" t="s">
        <v>344</v>
      </c>
      <c r="C45" s="31" t="s">
        <v>349</v>
      </c>
      <c r="D45" s="17" t="s">
        <v>226</v>
      </c>
      <c r="E45" s="81"/>
      <c r="F45" s="22"/>
      <c r="G45" s="22">
        <f>F45*E45</f>
        <v>0</v>
      </c>
    </row>
    <row r="46" spans="1:7" ht="15" customHeight="1">
      <c r="A46" s="16"/>
      <c r="B46" s="17" t="s">
        <v>345</v>
      </c>
      <c r="C46" s="31" t="s">
        <v>350</v>
      </c>
      <c r="D46" s="17" t="s">
        <v>226</v>
      </c>
      <c r="E46" s="81"/>
      <c r="F46" s="22"/>
      <c r="G46" s="22">
        <f>F46*E46</f>
        <v>0</v>
      </c>
    </row>
    <row r="47" spans="1:7" ht="15" customHeight="1">
      <c r="A47" s="16"/>
      <c r="B47" s="17"/>
      <c r="C47" s="31"/>
      <c r="D47" s="17"/>
      <c r="E47" s="81"/>
      <c r="F47" s="22"/>
      <c r="G47" s="22"/>
    </row>
    <row r="48" spans="1:7" ht="15" customHeight="1">
      <c r="A48" s="68" t="s">
        <v>269</v>
      </c>
      <c r="B48" s="68"/>
      <c r="C48" s="69" t="s">
        <v>270</v>
      </c>
      <c r="D48" s="70"/>
      <c r="E48" s="83"/>
      <c r="F48" s="72"/>
      <c r="G48" s="73">
        <f>SUM(G49:G55)</f>
        <v>0</v>
      </c>
    </row>
    <row r="49" spans="1:7" ht="15" customHeight="1">
      <c r="A49" s="16"/>
      <c r="B49" s="17" t="s">
        <v>351</v>
      </c>
      <c r="C49" s="31" t="s">
        <v>357</v>
      </c>
      <c r="D49" s="17" t="s">
        <v>226</v>
      </c>
      <c r="E49" s="81"/>
      <c r="F49" s="22"/>
      <c r="G49" s="22">
        <f aca="true" t="shared" si="2" ref="G49:G54">F49*E49</f>
        <v>0</v>
      </c>
    </row>
    <row r="50" spans="1:7" ht="12.75">
      <c r="A50" s="16"/>
      <c r="B50" s="17" t="s">
        <v>352</v>
      </c>
      <c r="C50" s="31" t="s">
        <v>358</v>
      </c>
      <c r="D50" s="17" t="s">
        <v>226</v>
      </c>
      <c r="E50" s="81"/>
      <c r="F50" s="22"/>
      <c r="G50" s="22">
        <f t="shared" si="2"/>
        <v>0</v>
      </c>
    </row>
    <row r="51" spans="1:7" ht="12.75">
      <c r="A51" s="16"/>
      <c r="B51" s="17" t="s">
        <v>353</v>
      </c>
      <c r="C51" s="31" t="s">
        <v>359</v>
      </c>
      <c r="D51" s="17" t="s">
        <v>226</v>
      </c>
      <c r="E51" s="81"/>
      <c r="F51" s="22"/>
      <c r="G51" s="22">
        <f t="shared" si="2"/>
        <v>0</v>
      </c>
    </row>
    <row r="52" spans="1:7" ht="12.75">
      <c r="A52" s="16"/>
      <c r="B52" s="17" t="s">
        <v>354</v>
      </c>
      <c r="C52" s="31" t="s">
        <v>360</v>
      </c>
      <c r="D52" s="17" t="s">
        <v>226</v>
      </c>
      <c r="E52" s="81"/>
      <c r="F52" s="22"/>
      <c r="G52" s="22">
        <f t="shared" si="2"/>
        <v>0</v>
      </c>
    </row>
    <row r="53" spans="1:7" ht="12.75">
      <c r="A53" s="16"/>
      <c r="B53" s="17" t="s">
        <v>355</v>
      </c>
      <c r="C53" s="31" t="s">
        <v>361</v>
      </c>
      <c r="D53" s="17" t="s">
        <v>226</v>
      </c>
      <c r="E53" s="81"/>
      <c r="F53" s="22"/>
      <c r="G53" s="22">
        <f t="shared" si="2"/>
        <v>0</v>
      </c>
    </row>
    <row r="54" spans="1:7" ht="12.75">
      <c r="A54" s="16"/>
      <c r="B54" s="17" t="s">
        <v>356</v>
      </c>
      <c r="C54" s="31" t="s">
        <v>362</v>
      </c>
      <c r="D54" s="17" t="s">
        <v>226</v>
      </c>
      <c r="E54" s="81"/>
      <c r="F54" s="22"/>
      <c r="G54" s="22">
        <f t="shared" si="2"/>
        <v>0</v>
      </c>
    </row>
    <row r="55" spans="1:7" ht="15" customHeight="1">
      <c r="A55" s="16"/>
      <c r="B55" s="17"/>
      <c r="C55" s="31"/>
      <c r="D55" s="17"/>
      <c r="E55" s="81"/>
      <c r="F55" s="22"/>
      <c r="G55" s="22"/>
    </row>
    <row r="56" spans="1:7" ht="15" customHeight="1">
      <c r="A56" s="68" t="s">
        <v>271</v>
      </c>
      <c r="B56" s="68"/>
      <c r="C56" s="69" t="s">
        <v>272</v>
      </c>
      <c r="D56" s="70"/>
      <c r="E56" s="83"/>
      <c r="F56" s="72"/>
      <c r="G56" s="73">
        <f>SUM(G57:G61)</f>
        <v>0</v>
      </c>
    </row>
    <row r="57" spans="1:7" ht="12.75">
      <c r="A57" s="16"/>
      <c r="B57" s="17" t="s">
        <v>363</v>
      </c>
      <c r="C57" s="31" t="s">
        <v>367</v>
      </c>
      <c r="D57" s="17" t="s">
        <v>226</v>
      </c>
      <c r="E57" s="81"/>
      <c r="F57" s="22"/>
      <c r="G57" s="22">
        <f>F57*E57</f>
        <v>0</v>
      </c>
    </row>
    <row r="58" spans="1:7" ht="12.75">
      <c r="A58" s="16"/>
      <c r="B58" s="17" t="s">
        <v>364</v>
      </c>
      <c r="C58" s="31" t="s">
        <v>368</v>
      </c>
      <c r="D58" s="17" t="s">
        <v>226</v>
      </c>
      <c r="E58" s="81"/>
      <c r="F58" s="22"/>
      <c r="G58" s="22">
        <f>F58*E58</f>
        <v>0</v>
      </c>
    </row>
    <row r="59" spans="1:7" ht="12.75">
      <c r="A59" s="16"/>
      <c r="B59" s="17" t="s">
        <v>365</v>
      </c>
      <c r="C59" s="31" t="s">
        <v>369</v>
      </c>
      <c r="D59" s="17" t="s">
        <v>226</v>
      </c>
      <c r="E59" s="81"/>
      <c r="F59" s="22"/>
      <c r="G59" s="22">
        <f>F59*E59</f>
        <v>0</v>
      </c>
    </row>
    <row r="60" spans="1:7" ht="12.75">
      <c r="A60" s="16"/>
      <c r="B60" s="17" t="s">
        <v>366</v>
      </c>
      <c r="C60" s="31" t="s">
        <v>370</v>
      </c>
      <c r="D60" s="17" t="s">
        <v>228</v>
      </c>
      <c r="E60" s="81"/>
      <c r="F60" s="22"/>
      <c r="G60" s="22">
        <f>F60*E60</f>
        <v>0</v>
      </c>
    </row>
    <row r="61" spans="1:7" ht="15" customHeight="1">
      <c r="A61" s="16"/>
      <c r="B61" s="17"/>
      <c r="C61" s="31"/>
      <c r="D61" s="17"/>
      <c r="E61" s="81"/>
      <c r="F61" s="22"/>
      <c r="G61" s="22"/>
    </row>
    <row r="62" spans="1:7" ht="15" customHeight="1">
      <c r="A62" s="68" t="s">
        <v>273</v>
      </c>
      <c r="B62" s="68"/>
      <c r="C62" s="69" t="s">
        <v>274</v>
      </c>
      <c r="D62" s="70"/>
      <c r="E62" s="83"/>
      <c r="F62" s="72"/>
      <c r="G62" s="73">
        <f>SUM(G63:G68)</f>
        <v>0</v>
      </c>
    </row>
    <row r="63" spans="1:7" ht="12.75">
      <c r="A63" s="16"/>
      <c r="B63" s="17" t="s">
        <v>371</v>
      </c>
      <c r="C63" s="31" t="s">
        <v>376</v>
      </c>
      <c r="D63" s="17" t="s">
        <v>742</v>
      </c>
      <c r="E63" s="81"/>
      <c r="F63" s="22"/>
      <c r="G63" s="22">
        <f>F63*E63</f>
        <v>0</v>
      </c>
    </row>
    <row r="64" spans="1:7" ht="15" customHeight="1">
      <c r="A64" s="16"/>
      <c r="B64" s="17" t="s">
        <v>372</v>
      </c>
      <c r="C64" s="31" t="s">
        <v>377</v>
      </c>
      <c r="D64" s="17" t="s">
        <v>742</v>
      </c>
      <c r="E64" s="81"/>
      <c r="F64" s="22"/>
      <c r="G64" s="22">
        <f>F64*E64</f>
        <v>0</v>
      </c>
    </row>
    <row r="65" spans="1:7" ht="15" customHeight="1">
      <c r="A65" s="16"/>
      <c r="B65" s="17" t="s">
        <v>373</v>
      </c>
      <c r="C65" s="31" t="s">
        <v>378</v>
      </c>
      <c r="D65" s="17" t="s">
        <v>742</v>
      </c>
      <c r="E65" s="81"/>
      <c r="F65" s="22"/>
      <c r="G65" s="22">
        <f>F65*E65</f>
        <v>0</v>
      </c>
    </row>
    <row r="66" spans="1:7" ht="15" customHeight="1">
      <c r="A66" s="16"/>
      <c r="B66" s="17" t="s">
        <v>374</v>
      </c>
      <c r="C66" s="31" t="s">
        <v>379</v>
      </c>
      <c r="D66" s="17" t="s">
        <v>226</v>
      </c>
      <c r="E66" s="81"/>
      <c r="F66" s="22"/>
      <c r="G66" s="22">
        <f>F66*E66</f>
        <v>0</v>
      </c>
    </row>
    <row r="67" spans="1:7" ht="15" customHeight="1">
      <c r="A67" s="16"/>
      <c r="B67" s="17" t="s">
        <v>375</v>
      </c>
      <c r="C67" s="31" t="s">
        <v>380</v>
      </c>
      <c r="D67" s="17" t="s">
        <v>226</v>
      </c>
      <c r="E67" s="81"/>
      <c r="F67" s="22"/>
      <c r="G67" s="22">
        <f>F67*E67</f>
        <v>0</v>
      </c>
    </row>
    <row r="68" spans="1:7" ht="15" customHeight="1">
      <c r="A68" s="16"/>
      <c r="B68" s="17"/>
      <c r="C68" s="31"/>
      <c r="D68" s="17"/>
      <c r="E68" s="81"/>
      <c r="F68" s="22"/>
      <c r="G68" s="22"/>
    </row>
    <row r="69" spans="1:7" ht="15" customHeight="1">
      <c r="A69" s="68" t="s">
        <v>275</v>
      </c>
      <c r="B69" s="68"/>
      <c r="C69" s="69" t="s">
        <v>242</v>
      </c>
      <c r="D69" s="70"/>
      <c r="E69" s="83"/>
      <c r="F69" s="72"/>
      <c r="G69" s="73">
        <f>SUM(G70:G75)</f>
        <v>0</v>
      </c>
    </row>
    <row r="70" spans="1:7" ht="12.75">
      <c r="A70" s="16"/>
      <c r="B70" s="17" t="s">
        <v>381</v>
      </c>
      <c r="C70" s="31" t="s">
        <v>385</v>
      </c>
      <c r="D70" s="17" t="s">
        <v>226</v>
      </c>
      <c r="E70" s="81"/>
      <c r="F70" s="22"/>
      <c r="G70" s="22">
        <f>F70*E70</f>
        <v>0</v>
      </c>
    </row>
    <row r="71" spans="1:7" ht="12.75">
      <c r="A71" s="16"/>
      <c r="B71" s="17" t="s">
        <v>382</v>
      </c>
      <c r="C71" s="31" t="s">
        <v>386</v>
      </c>
      <c r="D71" s="17" t="s">
        <v>226</v>
      </c>
      <c r="E71" s="81"/>
      <c r="F71" s="22"/>
      <c r="G71" s="22">
        <f>F71*E71</f>
        <v>0</v>
      </c>
    </row>
    <row r="72" spans="1:7" ht="12.75">
      <c r="A72" s="16"/>
      <c r="B72" s="17" t="s">
        <v>383</v>
      </c>
      <c r="C72" s="31" t="s">
        <v>387</v>
      </c>
      <c r="D72" s="17" t="s">
        <v>226</v>
      </c>
      <c r="E72" s="81"/>
      <c r="F72" s="22"/>
      <c r="G72" s="22">
        <f>F72*E72</f>
        <v>0</v>
      </c>
    </row>
    <row r="73" spans="1:7" ht="12.75">
      <c r="A73" s="16"/>
      <c r="B73" s="17" t="s">
        <v>384</v>
      </c>
      <c r="C73" s="31" t="s">
        <v>388</v>
      </c>
      <c r="D73" s="17" t="s">
        <v>226</v>
      </c>
      <c r="E73" s="81"/>
      <c r="F73" s="22"/>
      <c r="G73" s="22">
        <f>F73*E73</f>
        <v>0</v>
      </c>
    </row>
    <row r="74" spans="1:7" ht="12.75">
      <c r="A74" s="16"/>
      <c r="B74" s="17" t="s">
        <v>751</v>
      </c>
      <c r="C74" s="31" t="s">
        <v>752</v>
      </c>
      <c r="D74" s="17" t="s">
        <v>226</v>
      </c>
      <c r="E74" s="81"/>
      <c r="F74" s="22"/>
      <c r="G74" s="22">
        <f>F74*E74</f>
        <v>0</v>
      </c>
    </row>
    <row r="75" spans="1:7" ht="12.75">
      <c r="A75" s="16"/>
      <c r="B75" s="17"/>
      <c r="C75" s="31"/>
      <c r="D75" s="17"/>
      <c r="E75" s="81"/>
      <c r="F75" s="22"/>
      <c r="G75" s="22"/>
    </row>
    <row r="76" spans="1:7" ht="15" customHeight="1">
      <c r="A76" s="68" t="s">
        <v>276</v>
      </c>
      <c r="B76" s="68"/>
      <c r="C76" s="74" t="s">
        <v>277</v>
      </c>
      <c r="D76" s="70"/>
      <c r="E76" s="83"/>
      <c r="F76" s="72"/>
      <c r="G76" s="73">
        <f>SUM(G77:G87)</f>
        <v>0</v>
      </c>
    </row>
    <row r="77" spans="1:7" ht="12.75">
      <c r="A77" s="16"/>
      <c r="B77" s="17" t="s">
        <v>389</v>
      </c>
      <c r="C77" s="31" t="s">
        <v>395</v>
      </c>
      <c r="D77" s="17" t="s">
        <v>226</v>
      </c>
      <c r="E77" s="81"/>
      <c r="F77" s="22"/>
      <c r="G77" s="22">
        <f aca="true" t="shared" si="3" ref="G77:G86">F77*E77</f>
        <v>0</v>
      </c>
    </row>
    <row r="78" spans="1:7" ht="15" customHeight="1">
      <c r="A78" s="16"/>
      <c r="B78" s="17" t="s">
        <v>390</v>
      </c>
      <c r="C78" s="31" t="s">
        <v>396</v>
      </c>
      <c r="D78" s="17" t="s">
        <v>226</v>
      </c>
      <c r="E78" s="81"/>
      <c r="F78" s="22"/>
      <c r="G78" s="22">
        <f t="shared" si="3"/>
        <v>0</v>
      </c>
    </row>
    <row r="79" spans="1:7" ht="12.75">
      <c r="A79" s="16"/>
      <c r="B79" s="17" t="s">
        <v>391</v>
      </c>
      <c r="C79" s="31" t="s">
        <v>397</v>
      </c>
      <c r="D79" s="17" t="s">
        <v>226</v>
      </c>
      <c r="E79" s="81"/>
      <c r="F79" s="22"/>
      <c r="G79" s="22">
        <f t="shared" si="3"/>
        <v>0</v>
      </c>
    </row>
    <row r="80" spans="1:7" ht="12.75">
      <c r="A80" s="16"/>
      <c r="B80" s="17" t="s">
        <v>392</v>
      </c>
      <c r="C80" s="31" t="s">
        <v>398</v>
      </c>
      <c r="D80" s="17" t="s">
        <v>226</v>
      </c>
      <c r="E80" s="81"/>
      <c r="F80" s="22"/>
      <c r="G80" s="22">
        <f t="shared" si="3"/>
        <v>0</v>
      </c>
    </row>
    <row r="81" spans="1:7" ht="15" customHeight="1">
      <c r="A81" s="16"/>
      <c r="B81" s="17" t="s">
        <v>393</v>
      </c>
      <c r="C81" s="31" t="s">
        <v>399</v>
      </c>
      <c r="D81" s="17" t="s">
        <v>226</v>
      </c>
      <c r="E81" s="81"/>
      <c r="F81" s="22"/>
      <c r="G81" s="22">
        <f t="shared" si="3"/>
        <v>0</v>
      </c>
    </row>
    <row r="82" spans="1:7" ht="12.75">
      <c r="A82" s="16"/>
      <c r="B82" s="17" t="s">
        <v>394</v>
      </c>
      <c r="C82" s="31" t="s">
        <v>400</v>
      </c>
      <c r="D82" s="17" t="s">
        <v>226</v>
      </c>
      <c r="E82" s="81"/>
      <c r="F82" s="22"/>
      <c r="G82" s="22">
        <f t="shared" si="3"/>
        <v>0</v>
      </c>
    </row>
    <row r="83" spans="1:7" ht="25.5">
      <c r="A83" s="16"/>
      <c r="B83" s="17" t="s">
        <v>747</v>
      </c>
      <c r="C83" s="31" t="s">
        <v>749</v>
      </c>
      <c r="D83" s="17" t="s">
        <v>226</v>
      </c>
      <c r="E83" s="81"/>
      <c r="F83" s="22"/>
      <c r="G83" s="22">
        <f t="shared" si="3"/>
        <v>0</v>
      </c>
    </row>
    <row r="84" spans="1:7" ht="25.5">
      <c r="A84" s="16"/>
      <c r="B84" s="17" t="s">
        <v>748</v>
      </c>
      <c r="C84" s="31" t="s">
        <v>750</v>
      </c>
      <c r="D84" s="17" t="s">
        <v>226</v>
      </c>
      <c r="E84" s="81"/>
      <c r="F84" s="22"/>
      <c r="G84" s="22">
        <f t="shared" si="3"/>
        <v>0</v>
      </c>
    </row>
    <row r="85" spans="1:7" ht="12.75">
      <c r="A85" s="16"/>
      <c r="B85" s="17" t="s">
        <v>753</v>
      </c>
      <c r="C85" s="31" t="s">
        <v>756</v>
      </c>
      <c r="D85" s="17" t="s">
        <v>226</v>
      </c>
      <c r="E85" s="81"/>
      <c r="F85" s="22"/>
      <c r="G85" s="22">
        <f t="shared" si="3"/>
        <v>0</v>
      </c>
    </row>
    <row r="86" spans="1:7" ht="12.75">
      <c r="A86" s="16"/>
      <c r="B86" s="17" t="s">
        <v>754</v>
      </c>
      <c r="C86" s="31" t="s">
        <v>755</v>
      </c>
      <c r="D86" s="17" t="s">
        <v>226</v>
      </c>
      <c r="E86" s="81"/>
      <c r="F86" s="22"/>
      <c r="G86" s="22">
        <f t="shared" si="3"/>
        <v>0</v>
      </c>
    </row>
    <row r="87" spans="1:7" ht="12.75">
      <c r="A87" s="16"/>
      <c r="B87" s="17"/>
      <c r="C87" s="31"/>
      <c r="D87" s="17"/>
      <c r="E87" s="81"/>
      <c r="F87" s="22"/>
      <c r="G87" s="22"/>
    </row>
    <row r="88" spans="1:7" ht="15" customHeight="1">
      <c r="A88" s="68" t="s">
        <v>278</v>
      </c>
      <c r="B88" s="68"/>
      <c r="C88" s="74" t="s">
        <v>279</v>
      </c>
      <c r="D88" s="70"/>
      <c r="E88" s="83"/>
      <c r="F88" s="72"/>
      <c r="G88" s="73">
        <f>SUM(G89:G97)</f>
        <v>0</v>
      </c>
    </row>
    <row r="89" spans="1:7" ht="12.75">
      <c r="A89" s="16"/>
      <c r="B89" s="17" t="s">
        <v>401</v>
      </c>
      <c r="C89" s="31" t="s">
        <v>409</v>
      </c>
      <c r="D89" s="17" t="s">
        <v>226</v>
      </c>
      <c r="E89" s="81"/>
      <c r="F89" s="22"/>
      <c r="G89" s="22">
        <f>F89*E89</f>
        <v>0</v>
      </c>
    </row>
    <row r="90" spans="1:7" ht="12.75">
      <c r="A90" s="16"/>
      <c r="B90" s="17" t="s">
        <v>402</v>
      </c>
      <c r="C90" s="31" t="s">
        <v>410</v>
      </c>
      <c r="D90" s="17" t="s">
        <v>226</v>
      </c>
      <c r="E90" s="81"/>
      <c r="F90" s="22"/>
      <c r="G90" s="22">
        <f>F90*E90</f>
        <v>0</v>
      </c>
    </row>
    <row r="91" spans="1:7" ht="12.75">
      <c r="A91" s="16"/>
      <c r="B91" s="17" t="s">
        <v>403</v>
      </c>
      <c r="C91" s="31" t="s">
        <v>411</v>
      </c>
      <c r="D91" s="17" t="s">
        <v>226</v>
      </c>
      <c r="E91" s="81"/>
      <c r="F91" s="22"/>
      <c r="G91" s="22">
        <f aca="true" t="shared" si="4" ref="G91:G96">F91*E91</f>
        <v>0</v>
      </c>
    </row>
    <row r="92" spans="1:7" ht="12.75">
      <c r="A92" s="16"/>
      <c r="B92" s="17" t="s">
        <v>404</v>
      </c>
      <c r="C92" s="31" t="s">
        <v>412</v>
      </c>
      <c r="D92" s="17" t="s">
        <v>226</v>
      </c>
      <c r="E92" s="81"/>
      <c r="F92" s="22"/>
      <c r="G92" s="22">
        <f>F92*E92</f>
        <v>0</v>
      </c>
    </row>
    <row r="93" spans="1:7" ht="12.75">
      <c r="A93" s="16"/>
      <c r="B93" s="17" t="s">
        <v>405</v>
      </c>
      <c r="C93" s="31" t="s">
        <v>413</v>
      </c>
      <c r="D93" s="17" t="s">
        <v>226</v>
      </c>
      <c r="E93" s="81"/>
      <c r="F93" s="22"/>
      <c r="G93" s="22">
        <f t="shared" si="4"/>
        <v>0</v>
      </c>
    </row>
    <row r="94" spans="1:7" ht="12.75">
      <c r="A94" s="16"/>
      <c r="B94" s="17" t="s">
        <v>406</v>
      </c>
      <c r="C94" s="31" t="s">
        <v>414</v>
      </c>
      <c r="D94" s="17" t="s">
        <v>226</v>
      </c>
      <c r="E94" s="81"/>
      <c r="F94" s="22"/>
      <c r="G94" s="22">
        <f t="shared" si="4"/>
        <v>0</v>
      </c>
    </row>
    <row r="95" spans="1:7" ht="12.75">
      <c r="A95" s="16"/>
      <c r="B95" s="17" t="s">
        <v>407</v>
      </c>
      <c r="C95" s="31" t="s">
        <v>415</v>
      </c>
      <c r="D95" s="17" t="s">
        <v>226</v>
      </c>
      <c r="E95" s="81"/>
      <c r="F95" s="22"/>
      <c r="G95" s="22">
        <f t="shared" si="4"/>
        <v>0</v>
      </c>
    </row>
    <row r="96" spans="1:7" ht="12.75">
      <c r="A96" s="16"/>
      <c r="B96" s="17" t="s">
        <v>408</v>
      </c>
      <c r="C96" s="31" t="s">
        <v>416</v>
      </c>
      <c r="D96" s="17" t="s">
        <v>228</v>
      </c>
      <c r="E96" s="81"/>
      <c r="F96" s="22"/>
      <c r="G96" s="22">
        <f t="shared" si="4"/>
        <v>0</v>
      </c>
    </row>
    <row r="97" spans="1:7" ht="12.75">
      <c r="A97" s="16"/>
      <c r="B97" s="17"/>
      <c r="C97" s="31"/>
      <c r="D97" s="17"/>
      <c r="E97" s="81"/>
      <c r="F97" s="22"/>
      <c r="G97" s="22"/>
    </row>
    <row r="98" spans="1:7" ht="15" customHeight="1">
      <c r="A98" s="68" t="s">
        <v>280</v>
      </c>
      <c r="B98" s="68"/>
      <c r="C98" s="74" t="s">
        <v>241</v>
      </c>
      <c r="D98" s="70"/>
      <c r="E98" s="83"/>
      <c r="F98" s="72"/>
      <c r="G98" s="73">
        <f>SUM(G99:G102)</f>
        <v>0</v>
      </c>
    </row>
    <row r="99" spans="1:7" ht="15" customHeight="1">
      <c r="A99" s="16"/>
      <c r="B99" s="17" t="s">
        <v>417</v>
      </c>
      <c r="C99" s="31" t="s">
        <v>420</v>
      </c>
      <c r="D99" s="17" t="s">
        <v>228</v>
      </c>
      <c r="E99" s="81"/>
      <c r="F99" s="22"/>
      <c r="G99" s="22">
        <f>F99*E99</f>
        <v>0</v>
      </c>
    </row>
    <row r="100" spans="1:7" ht="15" customHeight="1">
      <c r="A100" s="16"/>
      <c r="B100" s="17" t="s">
        <v>418</v>
      </c>
      <c r="C100" s="31" t="s">
        <v>421</v>
      </c>
      <c r="D100" s="17" t="s">
        <v>228</v>
      </c>
      <c r="E100" s="81"/>
      <c r="F100" s="22"/>
      <c r="G100" s="22">
        <f>F100*E100</f>
        <v>0</v>
      </c>
    </row>
    <row r="101" spans="1:7" ht="15" customHeight="1">
      <c r="A101" s="16"/>
      <c r="B101" s="17" t="s">
        <v>419</v>
      </c>
      <c r="C101" s="31" t="s">
        <v>422</v>
      </c>
      <c r="D101" s="17" t="s">
        <v>228</v>
      </c>
      <c r="E101" s="81"/>
      <c r="F101" s="22"/>
      <c r="G101" s="22">
        <f>F101*E101</f>
        <v>0</v>
      </c>
    </row>
    <row r="102" spans="1:7" ht="15" customHeight="1">
      <c r="A102" s="16"/>
      <c r="B102" s="17"/>
      <c r="C102" s="31"/>
      <c r="D102" s="17"/>
      <c r="E102" s="81"/>
      <c r="F102" s="22"/>
      <c r="G102" s="22"/>
    </row>
    <row r="103" spans="1:7" ht="15" customHeight="1">
      <c r="A103" s="68" t="s">
        <v>281</v>
      </c>
      <c r="B103" s="68"/>
      <c r="C103" s="74" t="s">
        <v>282</v>
      </c>
      <c r="D103" s="70"/>
      <c r="E103" s="83"/>
      <c r="F103" s="72"/>
      <c r="G103" s="73">
        <f>SUM(G104:G111)</f>
        <v>0</v>
      </c>
    </row>
    <row r="104" spans="1:7" ht="15" customHeight="1">
      <c r="A104" s="16"/>
      <c r="B104" s="17" t="s">
        <v>423</v>
      </c>
      <c r="C104" s="31" t="s">
        <v>430</v>
      </c>
      <c r="D104" s="17" t="s">
        <v>226</v>
      </c>
      <c r="E104" s="81"/>
      <c r="F104" s="22"/>
      <c r="G104" s="22">
        <f aca="true" t="shared" si="5" ref="G104:G110">F104*E104</f>
        <v>0</v>
      </c>
    </row>
    <row r="105" spans="1:7" ht="15" customHeight="1">
      <c r="A105" s="16"/>
      <c r="B105" s="17" t="s">
        <v>424</v>
      </c>
      <c r="C105" s="31" t="s">
        <v>431</v>
      </c>
      <c r="D105" s="17" t="s">
        <v>226</v>
      </c>
      <c r="E105" s="81"/>
      <c r="F105" s="22"/>
      <c r="G105" s="22">
        <f t="shared" si="5"/>
        <v>0</v>
      </c>
    </row>
    <row r="106" spans="1:7" ht="15" customHeight="1">
      <c r="A106" s="16"/>
      <c r="B106" s="17" t="s">
        <v>425</v>
      </c>
      <c r="C106" s="31" t="s">
        <v>432</v>
      </c>
      <c r="D106" s="17" t="s">
        <v>226</v>
      </c>
      <c r="E106" s="81"/>
      <c r="F106" s="22"/>
      <c r="G106" s="22">
        <f t="shared" si="5"/>
        <v>0</v>
      </c>
    </row>
    <row r="107" spans="1:7" ht="15" customHeight="1">
      <c r="A107" s="16"/>
      <c r="B107" s="17" t="s">
        <v>426</v>
      </c>
      <c r="C107" s="31" t="s">
        <v>433</v>
      </c>
      <c r="D107" s="17" t="s">
        <v>226</v>
      </c>
      <c r="E107" s="81"/>
      <c r="F107" s="22"/>
      <c r="G107" s="22">
        <f t="shared" si="5"/>
        <v>0</v>
      </c>
    </row>
    <row r="108" spans="1:7" ht="15" customHeight="1">
      <c r="A108" s="16"/>
      <c r="B108" s="17" t="s">
        <v>427</v>
      </c>
      <c r="C108" s="31" t="s">
        <v>434</v>
      </c>
      <c r="D108" s="17" t="s">
        <v>226</v>
      </c>
      <c r="E108" s="81"/>
      <c r="F108" s="22"/>
      <c r="G108" s="22">
        <f t="shared" si="5"/>
        <v>0</v>
      </c>
    </row>
    <row r="109" spans="1:7" ht="15" customHeight="1">
      <c r="A109" s="16"/>
      <c r="B109" s="17" t="s">
        <v>428</v>
      </c>
      <c r="C109" s="31" t="s">
        <v>435</v>
      </c>
      <c r="D109" s="17" t="s">
        <v>226</v>
      </c>
      <c r="E109" s="81"/>
      <c r="F109" s="22"/>
      <c r="G109" s="22">
        <f t="shared" si="5"/>
        <v>0</v>
      </c>
    </row>
    <row r="110" spans="1:7" ht="15" customHeight="1">
      <c r="A110" s="16"/>
      <c r="B110" s="17" t="s">
        <v>429</v>
      </c>
      <c r="C110" s="31" t="s">
        <v>436</v>
      </c>
      <c r="D110" s="17" t="s">
        <v>226</v>
      </c>
      <c r="E110" s="81"/>
      <c r="F110" s="22"/>
      <c r="G110" s="22">
        <f t="shared" si="5"/>
        <v>0</v>
      </c>
    </row>
    <row r="111" spans="1:7" ht="15" customHeight="1">
      <c r="A111" s="16"/>
      <c r="B111" s="17"/>
      <c r="C111" s="31"/>
      <c r="D111" s="17"/>
      <c r="E111" s="81"/>
      <c r="F111" s="22"/>
      <c r="G111" s="22"/>
    </row>
    <row r="112" spans="1:7" ht="15" customHeight="1">
      <c r="A112" s="68" t="s">
        <v>283</v>
      </c>
      <c r="B112" s="68"/>
      <c r="C112" s="74" t="s">
        <v>284</v>
      </c>
      <c r="D112" s="70"/>
      <c r="E112" s="83"/>
      <c r="F112" s="72"/>
      <c r="G112" s="73">
        <f>SUM(G113:G124)</f>
        <v>0</v>
      </c>
    </row>
    <row r="113" spans="1:7" ht="15" customHeight="1">
      <c r="A113" s="16"/>
      <c r="B113" s="17" t="s">
        <v>437</v>
      </c>
      <c r="C113" s="31" t="s">
        <v>448</v>
      </c>
      <c r="D113" s="17"/>
      <c r="E113" s="81"/>
      <c r="F113" s="22"/>
      <c r="G113" s="22"/>
    </row>
    <row r="114" spans="1:7" ht="15" customHeight="1">
      <c r="A114" s="16"/>
      <c r="B114" s="17" t="s">
        <v>438</v>
      </c>
      <c r="C114" s="31" t="s">
        <v>449</v>
      </c>
      <c r="D114" s="17" t="s">
        <v>230</v>
      </c>
      <c r="E114" s="81"/>
      <c r="F114" s="22"/>
      <c r="G114" s="22">
        <f>F114*E114</f>
        <v>0</v>
      </c>
    </row>
    <row r="115" spans="1:7" ht="15" customHeight="1">
      <c r="A115" s="16"/>
      <c r="B115" s="17" t="s">
        <v>439</v>
      </c>
      <c r="C115" s="31" t="s">
        <v>450</v>
      </c>
      <c r="D115" s="17" t="s">
        <v>230</v>
      </c>
      <c r="E115" s="81"/>
      <c r="F115" s="22"/>
      <c r="G115" s="22">
        <f>F115*E115</f>
        <v>0</v>
      </c>
    </row>
    <row r="116" spans="1:7" ht="15" customHeight="1">
      <c r="A116" s="16"/>
      <c r="B116" s="17" t="s">
        <v>440</v>
      </c>
      <c r="C116" s="31" t="s">
        <v>451</v>
      </c>
      <c r="D116" s="17"/>
      <c r="E116" s="81"/>
      <c r="F116" s="22"/>
      <c r="G116" s="22"/>
    </row>
    <row r="117" spans="1:7" ht="15" customHeight="1">
      <c r="A117" s="16"/>
      <c r="B117" s="17" t="s">
        <v>765</v>
      </c>
      <c r="C117" s="31" t="s">
        <v>767</v>
      </c>
      <c r="D117" s="17" t="s">
        <v>226</v>
      </c>
      <c r="E117" s="81"/>
      <c r="F117" s="22"/>
      <c r="G117" s="22">
        <f>F117*E117</f>
        <v>0</v>
      </c>
    </row>
    <row r="118" spans="1:7" ht="15" customHeight="1">
      <c r="A118" s="16"/>
      <c r="B118" s="17" t="s">
        <v>768</v>
      </c>
      <c r="C118" s="31" t="s">
        <v>766</v>
      </c>
      <c r="D118" s="17" t="s">
        <v>226</v>
      </c>
      <c r="E118" s="81"/>
      <c r="F118" s="22"/>
      <c r="G118" s="22">
        <f>F118*E118</f>
        <v>0</v>
      </c>
    </row>
    <row r="119" spans="1:7" ht="15" customHeight="1">
      <c r="A119" s="16"/>
      <c r="B119" s="17" t="s">
        <v>441</v>
      </c>
      <c r="C119" s="31" t="s">
        <v>452</v>
      </c>
      <c r="D119" s="17"/>
      <c r="E119" s="81"/>
      <c r="F119" s="22"/>
      <c r="G119" s="22"/>
    </row>
    <row r="120" spans="1:7" ht="25.5">
      <c r="A120" s="16"/>
      <c r="B120" s="17" t="s">
        <v>761</v>
      </c>
      <c r="C120" s="84" t="s">
        <v>757</v>
      </c>
      <c r="D120" s="17" t="s">
        <v>230</v>
      </c>
      <c r="E120" s="81"/>
      <c r="F120" s="22"/>
      <c r="G120" s="22">
        <f>F120*E120</f>
        <v>0</v>
      </c>
    </row>
    <row r="121" spans="1:7" ht="25.5">
      <c r="A121" s="16"/>
      <c r="B121" s="17" t="s">
        <v>762</v>
      </c>
      <c r="C121" s="84" t="s">
        <v>758</v>
      </c>
      <c r="D121" s="17" t="s">
        <v>230</v>
      </c>
      <c r="E121" s="81"/>
      <c r="F121" s="22"/>
      <c r="G121" s="22">
        <f>F121*E121</f>
        <v>0</v>
      </c>
    </row>
    <row r="122" spans="1:7" ht="25.5">
      <c r="A122" s="16"/>
      <c r="B122" s="17" t="s">
        <v>763</v>
      </c>
      <c r="C122" s="84" t="s">
        <v>759</v>
      </c>
      <c r="D122" s="17" t="s">
        <v>230</v>
      </c>
      <c r="E122" s="81"/>
      <c r="F122" s="22"/>
      <c r="G122" s="22">
        <f>F122*E122</f>
        <v>0</v>
      </c>
    </row>
    <row r="123" spans="1:7" ht="25.5">
      <c r="A123" s="16"/>
      <c r="B123" s="17" t="s">
        <v>764</v>
      </c>
      <c r="C123" s="84" t="s">
        <v>760</v>
      </c>
      <c r="D123" s="17" t="s">
        <v>230</v>
      </c>
      <c r="E123" s="81"/>
      <c r="F123" s="22"/>
      <c r="G123" s="22">
        <f>F123*E123</f>
        <v>0</v>
      </c>
    </row>
    <row r="124" spans="1:7" ht="15" customHeight="1">
      <c r="A124" s="16"/>
      <c r="B124" s="17"/>
      <c r="C124" s="31"/>
      <c r="D124" s="17"/>
      <c r="E124" s="81"/>
      <c r="F124" s="22"/>
      <c r="G124" s="22"/>
    </row>
    <row r="125" spans="1:7" ht="15" customHeight="1">
      <c r="A125" s="68" t="s">
        <v>285</v>
      </c>
      <c r="B125" s="68"/>
      <c r="C125" s="74" t="s">
        <v>243</v>
      </c>
      <c r="D125" s="70"/>
      <c r="E125" s="83"/>
      <c r="F125" s="72"/>
      <c r="G125" s="73">
        <f>SUM(G126:G132)</f>
        <v>0</v>
      </c>
    </row>
    <row r="126" spans="1:7" ht="15" customHeight="1">
      <c r="A126" s="16"/>
      <c r="B126" s="17" t="s">
        <v>442</v>
      </c>
      <c r="C126" s="31" t="s">
        <v>453</v>
      </c>
      <c r="D126" s="17" t="s">
        <v>230</v>
      </c>
      <c r="E126" s="81"/>
      <c r="F126" s="22"/>
      <c r="G126" s="22">
        <f aca="true" t="shared" si="6" ref="G126:G131">F126*E126</f>
        <v>0</v>
      </c>
    </row>
    <row r="127" spans="1:7" ht="15" customHeight="1">
      <c r="A127" s="16"/>
      <c r="B127" s="17" t="s">
        <v>443</v>
      </c>
      <c r="C127" s="31" t="s">
        <v>454</v>
      </c>
      <c r="D127" s="17" t="s">
        <v>230</v>
      </c>
      <c r="E127" s="81"/>
      <c r="F127" s="22"/>
      <c r="G127" s="22">
        <f t="shared" si="6"/>
        <v>0</v>
      </c>
    </row>
    <row r="128" spans="1:7" ht="15" customHeight="1">
      <c r="A128" s="16"/>
      <c r="B128" s="17" t="s">
        <v>444</v>
      </c>
      <c r="C128" s="31" t="s">
        <v>455</v>
      </c>
      <c r="D128" s="17" t="s">
        <v>230</v>
      </c>
      <c r="E128" s="81"/>
      <c r="F128" s="22"/>
      <c r="G128" s="22">
        <f t="shared" si="6"/>
        <v>0</v>
      </c>
    </row>
    <row r="129" spans="1:7" ht="15" customHeight="1">
      <c r="A129" s="16"/>
      <c r="B129" s="17" t="s">
        <v>445</v>
      </c>
      <c r="C129" s="31" t="s">
        <v>456</v>
      </c>
      <c r="D129" s="17" t="s">
        <v>230</v>
      </c>
      <c r="E129" s="81"/>
      <c r="F129" s="22"/>
      <c r="G129" s="22">
        <f t="shared" si="6"/>
        <v>0</v>
      </c>
    </row>
    <row r="130" spans="1:7" ht="15" customHeight="1">
      <c r="A130" s="16"/>
      <c r="B130" s="17" t="s">
        <v>446</v>
      </c>
      <c r="C130" s="31" t="s">
        <v>457</v>
      </c>
      <c r="D130" s="17" t="s">
        <v>230</v>
      </c>
      <c r="E130" s="81"/>
      <c r="F130" s="22"/>
      <c r="G130" s="22">
        <f t="shared" si="6"/>
        <v>0</v>
      </c>
    </row>
    <row r="131" spans="1:7" ht="15" customHeight="1">
      <c r="A131" s="16"/>
      <c r="B131" s="17" t="s">
        <v>447</v>
      </c>
      <c r="C131" s="31" t="s">
        <v>458</v>
      </c>
      <c r="D131" s="17" t="s">
        <v>230</v>
      </c>
      <c r="E131" s="81"/>
      <c r="F131" s="22"/>
      <c r="G131" s="22">
        <f t="shared" si="6"/>
        <v>0</v>
      </c>
    </row>
    <row r="132" spans="1:7" ht="15" customHeight="1">
      <c r="A132" s="16"/>
      <c r="B132" s="17"/>
      <c r="C132" s="31"/>
      <c r="D132" s="17"/>
      <c r="E132" s="81"/>
      <c r="F132" s="22"/>
      <c r="G132" s="22"/>
    </row>
    <row r="133" spans="1:7" ht="15" customHeight="1">
      <c r="A133" s="68" t="s">
        <v>769</v>
      </c>
      <c r="B133" s="68"/>
      <c r="C133" s="74" t="s">
        <v>770</v>
      </c>
      <c r="D133" s="70"/>
      <c r="E133" s="83"/>
      <c r="F133" s="72"/>
      <c r="G133" s="73">
        <f>SUM(G134:G136)</f>
        <v>0</v>
      </c>
    </row>
    <row r="134" spans="1:7" ht="15" customHeight="1">
      <c r="A134" s="16"/>
      <c r="B134" s="17" t="s">
        <v>771</v>
      </c>
      <c r="C134" s="31" t="s">
        <v>773</v>
      </c>
      <c r="D134" s="17" t="s">
        <v>228</v>
      </c>
      <c r="E134" s="81"/>
      <c r="F134" s="22"/>
      <c r="G134" s="22">
        <f>F134*E134</f>
        <v>0</v>
      </c>
    </row>
    <row r="135" spans="1:7" ht="15" customHeight="1">
      <c r="A135" s="16"/>
      <c r="B135" s="17" t="s">
        <v>772</v>
      </c>
      <c r="C135" s="31" t="s">
        <v>774</v>
      </c>
      <c r="D135" s="17" t="s">
        <v>230</v>
      </c>
      <c r="E135" s="81"/>
      <c r="F135" s="22"/>
      <c r="G135" s="22">
        <f>F135*E135</f>
        <v>0</v>
      </c>
    </row>
    <row r="136" spans="1:7" ht="15" customHeight="1">
      <c r="A136" s="16"/>
      <c r="B136" s="17"/>
      <c r="C136" s="31"/>
      <c r="D136" s="17"/>
      <c r="E136" s="81"/>
      <c r="F136" s="22"/>
      <c r="G136" s="22"/>
    </row>
    <row r="137" spans="1:7" ht="15" customHeight="1">
      <c r="A137" s="68" t="s">
        <v>286</v>
      </c>
      <c r="B137" s="68"/>
      <c r="C137" s="74" t="s">
        <v>287</v>
      </c>
      <c r="D137" s="70"/>
      <c r="E137" s="83"/>
      <c r="F137" s="72"/>
      <c r="G137" s="73">
        <f>SUM(G138:G146)</f>
        <v>0</v>
      </c>
    </row>
    <row r="138" spans="1:7" ht="15" customHeight="1">
      <c r="A138" s="16"/>
      <c r="B138" s="17" t="s">
        <v>459</v>
      </c>
      <c r="C138" s="31" t="s">
        <v>467</v>
      </c>
      <c r="D138" s="17" t="s">
        <v>226</v>
      </c>
      <c r="E138" s="81"/>
      <c r="F138" s="22"/>
      <c r="G138" s="22">
        <f>F138*E138</f>
        <v>0</v>
      </c>
    </row>
    <row r="139" spans="1:7" ht="15" customHeight="1">
      <c r="A139" s="16"/>
      <c r="B139" s="17" t="s">
        <v>460</v>
      </c>
      <c r="C139" s="31" t="s">
        <v>468</v>
      </c>
      <c r="D139" s="17" t="s">
        <v>226</v>
      </c>
      <c r="E139" s="81"/>
      <c r="F139" s="22"/>
      <c r="G139" s="22">
        <f aca="true" t="shared" si="7" ref="G139:G145">F139*E139</f>
        <v>0</v>
      </c>
    </row>
    <row r="140" spans="1:7" ht="15" customHeight="1">
      <c r="A140" s="16"/>
      <c r="B140" s="17" t="s">
        <v>461</v>
      </c>
      <c r="C140" s="31" t="s">
        <v>469</v>
      </c>
      <c r="D140" s="17" t="s">
        <v>226</v>
      </c>
      <c r="E140" s="81"/>
      <c r="F140" s="22"/>
      <c r="G140" s="22">
        <f t="shared" si="7"/>
        <v>0</v>
      </c>
    </row>
    <row r="141" spans="1:7" ht="15" customHeight="1">
      <c r="A141" s="16"/>
      <c r="B141" s="17" t="s">
        <v>462</v>
      </c>
      <c r="C141" s="31" t="s">
        <v>470</v>
      </c>
      <c r="D141" s="17" t="s">
        <v>226</v>
      </c>
      <c r="E141" s="81"/>
      <c r="F141" s="22"/>
      <c r="G141" s="22">
        <f t="shared" si="7"/>
        <v>0</v>
      </c>
    </row>
    <row r="142" spans="1:7" ht="15" customHeight="1">
      <c r="A142" s="16"/>
      <c r="B142" s="17" t="s">
        <v>463</v>
      </c>
      <c r="C142" s="31" t="s">
        <v>471</v>
      </c>
      <c r="D142" s="17" t="s">
        <v>226</v>
      </c>
      <c r="E142" s="81"/>
      <c r="F142" s="22"/>
      <c r="G142" s="22">
        <f t="shared" si="7"/>
        <v>0</v>
      </c>
    </row>
    <row r="143" spans="1:7" ht="15" customHeight="1">
      <c r="A143" s="16"/>
      <c r="B143" s="17" t="s">
        <v>464</v>
      </c>
      <c r="C143" s="31" t="s">
        <v>472</v>
      </c>
      <c r="D143" s="17" t="s">
        <v>226</v>
      </c>
      <c r="E143" s="81"/>
      <c r="F143" s="22"/>
      <c r="G143" s="22">
        <f t="shared" si="7"/>
        <v>0</v>
      </c>
    </row>
    <row r="144" spans="1:7" ht="15" customHeight="1">
      <c r="A144" s="16"/>
      <c r="B144" s="17" t="s">
        <v>465</v>
      </c>
      <c r="C144" s="31" t="s">
        <v>473</v>
      </c>
      <c r="D144" s="17" t="s">
        <v>226</v>
      </c>
      <c r="E144" s="81"/>
      <c r="F144" s="22"/>
      <c r="G144" s="22">
        <f t="shared" si="7"/>
        <v>0</v>
      </c>
    </row>
    <row r="145" spans="1:7" ht="15" customHeight="1">
      <c r="A145" s="16"/>
      <c r="B145" s="17" t="s">
        <v>466</v>
      </c>
      <c r="C145" s="31" t="s">
        <v>474</v>
      </c>
      <c r="D145" s="17" t="s">
        <v>226</v>
      </c>
      <c r="E145" s="81"/>
      <c r="F145" s="22"/>
      <c r="G145" s="22">
        <f t="shared" si="7"/>
        <v>0</v>
      </c>
    </row>
    <row r="146" spans="1:7" ht="15" customHeight="1">
      <c r="A146" s="16"/>
      <c r="B146" s="17"/>
      <c r="C146" s="31"/>
      <c r="D146" s="17"/>
      <c r="E146" s="81"/>
      <c r="F146" s="22"/>
      <c r="G146" s="22"/>
    </row>
    <row r="147" spans="1:7" ht="15" customHeight="1">
      <c r="A147" s="68" t="s">
        <v>288</v>
      </c>
      <c r="B147" s="68"/>
      <c r="C147" s="74" t="s">
        <v>289</v>
      </c>
      <c r="D147" s="70"/>
      <c r="E147" s="83"/>
      <c r="F147" s="72"/>
      <c r="G147" s="73">
        <f>SUM(G148:G153)</f>
        <v>0</v>
      </c>
    </row>
    <row r="148" spans="1:7" ht="15" customHeight="1">
      <c r="A148" s="16"/>
      <c r="B148" s="17" t="s">
        <v>475</v>
      </c>
      <c r="C148" s="31" t="s">
        <v>480</v>
      </c>
      <c r="D148" s="17" t="s">
        <v>226</v>
      </c>
      <c r="E148" s="81"/>
      <c r="F148" s="22"/>
      <c r="G148" s="22">
        <f>F148*E148</f>
        <v>0</v>
      </c>
    </row>
    <row r="149" spans="1:7" ht="15" customHeight="1">
      <c r="A149" s="16"/>
      <c r="B149" s="17" t="s">
        <v>476</v>
      </c>
      <c r="C149" s="31" t="s">
        <v>481</v>
      </c>
      <c r="D149" s="17" t="s">
        <v>226</v>
      </c>
      <c r="E149" s="81"/>
      <c r="F149" s="22"/>
      <c r="G149" s="22">
        <f>F149*E149</f>
        <v>0</v>
      </c>
    </row>
    <row r="150" spans="1:7" ht="15" customHeight="1">
      <c r="A150" s="16"/>
      <c r="B150" s="17" t="s">
        <v>477</v>
      </c>
      <c r="C150" s="31" t="s">
        <v>482</v>
      </c>
      <c r="D150" s="17" t="s">
        <v>226</v>
      </c>
      <c r="E150" s="81"/>
      <c r="F150" s="22"/>
      <c r="G150" s="22">
        <f>F150*E150</f>
        <v>0</v>
      </c>
    </row>
    <row r="151" spans="1:7" ht="15" customHeight="1">
      <c r="A151" s="16"/>
      <c r="B151" s="17" t="s">
        <v>478</v>
      </c>
      <c r="C151" s="31" t="s">
        <v>483</v>
      </c>
      <c r="D151" s="17" t="s">
        <v>226</v>
      </c>
      <c r="E151" s="81"/>
      <c r="F151" s="22"/>
      <c r="G151" s="22">
        <f>F151*E151</f>
        <v>0</v>
      </c>
    </row>
    <row r="152" spans="1:7" ht="15" customHeight="1">
      <c r="A152" s="16"/>
      <c r="B152" s="17" t="s">
        <v>479</v>
      </c>
      <c r="C152" s="31" t="s">
        <v>484</v>
      </c>
      <c r="D152" s="17" t="s">
        <v>226</v>
      </c>
      <c r="E152" s="81"/>
      <c r="F152" s="22"/>
      <c r="G152" s="22">
        <f>F152*E152</f>
        <v>0</v>
      </c>
    </row>
    <row r="153" spans="1:7" ht="15" customHeight="1">
      <c r="A153" s="16"/>
      <c r="B153" s="17"/>
      <c r="C153" s="31"/>
      <c r="D153" s="17"/>
      <c r="E153" s="81"/>
      <c r="F153" s="22"/>
      <c r="G153" s="22"/>
    </row>
    <row r="154" spans="1:7" ht="15" customHeight="1">
      <c r="A154" s="68" t="s">
        <v>290</v>
      </c>
      <c r="B154" s="68"/>
      <c r="C154" s="74" t="s">
        <v>238</v>
      </c>
      <c r="D154" s="70"/>
      <c r="E154" s="83"/>
      <c r="F154" s="72"/>
      <c r="G154" s="73">
        <f>SUM(G155:G158)</f>
        <v>0</v>
      </c>
    </row>
    <row r="155" spans="1:7" ht="15" customHeight="1">
      <c r="A155" s="16"/>
      <c r="B155" s="17" t="s">
        <v>485</v>
      </c>
      <c r="C155" s="31" t="s">
        <v>488</v>
      </c>
      <c r="D155" s="17" t="s">
        <v>227</v>
      </c>
      <c r="E155" s="81"/>
      <c r="F155" s="22"/>
      <c r="G155" s="22">
        <f>F155*E155</f>
        <v>0</v>
      </c>
    </row>
    <row r="156" spans="1:7" ht="15" customHeight="1">
      <c r="A156" s="16"/>
      <c r="B156" s="17" t="s">
        <v>486</v>
      </c>
      <c r="C156" s="31" t="s">
        <v>489</v>
      </c>
      <c r="D156" s="17" t="s">
        <v>227</v>
      </c>
      <c r="E156" s="81"/>
      <c r="F156" s="22"/>
      <c r="G156" s="22">
        <f>F156*E156</f>
        <v>0</v>
      </c>
    </row>
    <row r="157" spans="1:7" ht="15" customHeight="1">
      <c r="A157" s="16"/>
      <c r="B157" s="17" t="s">
        <v>487</v>
      </c>
      <c r="C157" s="31" t="s">
        <v>490</v>
      </c>
      <c r="D157" s="17" t="s">
        <v>227</v>
      </c>
      <c r="E157" s="81"/>
      <c r="F157" s="22"/>
      <c r="G157" s="22">
        <f>F157*E157</f>
        <v>0</v>
      </c>
    </row>
    <row r="158" spans="1:8" ht="12.75">
      <c r="A158" s="16"/>
      <c r="B158" s="17"/>
      <c r="C158" s="32"/>
      <c r="D158" s="17"/>
      <c r="E158" s="81"/>
      <c r="F158" s="22"/>
      <c r="G158" s="22"/>
      <c r="H158" s="23"/>
    </row>
    <row r="159" ht="13.5" thickBot="1">
      <c r="H159" s="23"/>
    </row>
    <row r="160" spans="3:7" ht="18.75" thickBot="1">
      <c r="C160" s="75" t="s">
        <v>229</v>
      </c>
      <c r="D160" s="76"/>
      <c r="E160" s="92"/>
      <c r="F160" s="78"/>
      <c r="G160" s="79">
        <f>SUM(G8:G159)/2</f>
        <v>0</v>
      </c>
    </row>
    <row r="162" ht="63.75">
      <c r="C162" s="94" t="s">
        <v>743</v>
      </c>
    </row>
    <row r="163" ht="12.75">
      <c r="C163" s="67" t="s">
        <v>235</v>
      </c>
    </row>
  </sheetData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B3" sqref="B3"/>
    </sheetView>
  </sheetViews>
  <sheetFormatPr defaultColWidth="11.421875" defaultRowHeight="12.75"/>
  <cols>
    <col min="3" max="3" width="54.8515625" style="0" bestFit="1" customWidth="1"/>
    <col min="7" max="7" width="16.8515625" style="0" bestFit="1" customWidth="1"/>
  </cols>
  <sheetData>
    <row r="1" spans="1:7" ht="21" customHeight="1" thickTop="1">
      <c r="A1" s="1"/>
      <c r="B1" s="47"/>
      <c r="C1" s="50" t="s">
        <v>239</v>
      </c>
      <c r="D1" s="51"/>
      <c r="E1" s="52"/>
      <c r="F1" s="53"/>
      <c r="G1" s="54"/>
    </row>
    <row r="2" spans="1:7" ht="28.5" customHeight="1" thickBot="1">
      <c r="A2" s="2"/>
      <c r="B2" s="48"/>
      <c r="C2" s="55" t="str">
        <f>'PR00-CP-TO-R0'!B2</f>
        <v>OBRA: OSN°XX - </v>
      </c>
      <c r="D2" s="56"/>
      <c r="E2" s="57"/>
      <c r="F2" s="58"/>
      <c r="G2" s="59"/>
    </row>
    <row r="3" spans="1:7" ht="12.75" customHeight="1" thickBot="1" thickTop="1">
      <c r="A3" s="3"/>
      <c r="B3" s="49"/>
      <c r="C3" s="4"/>
      <c r="D3" s="5"/>
      <c r="E3" s="24"/>
      <c r="F3" s="18"/>
      <c r="G3" s="18"/>
    </row>
    <row r="4" spans="1:7" ht="15" customHeight="1">
      <c r="A4" s="6"/>
      <c r="B4" s="14"/>
      <c r="C4" s="7" t="s">
        <v>216</v>
      </c>
      <c r="D4" s="14"/>
      <c r="E4" s="25"/>
      <c r="F4" s="19"/>
      <c r="G4" s="33"/>
    </row>
    <row r="5" spans="1:7" ht="6" customHeight="1">
      <c r="A5" s="8"/>
      <c r="B5" s="15"/>
      <c r="C5" s="9"/>
      <c r="D5" s="15"/>
      <c r="E5" s="26"/>
      <c r="F5" s="20"/>
      <c r="G5" s="34"/>
    </row>
    <row r="6" spans="1:7" ht="13.5" customHeight="1">
      <c r="A6" s="60"/>
      <c r="B6" s="61"/>
      <c r="C6" s="62" t="s">
        <v>259</v>
      </c>
      <c r="D6" s="63"/>
      <c r="E6" s="64"/>
      <c r="F6" s="65" t="s">
        <v>217</v>
      </c>
      <c r="G6" s="66"/>
    </row>
    <row r="7" spans="1:7" ht="18" customHeight="1">
      <c r="A7" s="10" t="s">
        <v>218</v>
      </c>
      <c r="B7" s="11" t="s">
        <v>219</v>
      </c>
      <c r="C7" s="12" t="s">
        <v>220</v>
      </c>
      <c r="D7" s="11" t="s">
        <v>224</v>
      </c>
      <c r="E7" s="27" t="s">
        <v>221</v>
      </c>
      <c r="F7" s="21" t="s">
        <v>222</v>
      </c>
      <c r="G7" s="35" t="s">
        <v>223</v>
      </c>
    </row>
    <row r="8" spans="1:7" ht="15" customHeight="1">
      <c r="A8" s="68" t="s">
        <v>806</v>
      </c>
      <c r="B8" s="68"/>
      <c r="C8" s="69" t="s">
        <v>225</v>
      </c>
      <c r="D8" s="70"/>
      <c r="E8" s="71"/>
      <c r="F8" s="72"/>
      <c r="G8" s="73">
        <f>SUM(G9:G12)</f>
        <v>0</v>
      </c>
    </row>
    <row r="9" spans="1:7" ht="15" customHeight="1">
      <c r="A9" s="17"/>
      <c r="B9" s="17" t="s">
        <v>807</v>
      </c>
      <c r="C9" s="80" t="s">
        <v>810</v>
      </c>
      <c r="D9" s="17" t="s">
        <v>227</v>
      </c>
      <c r="E9" s="81"/>
      <c r="F9" s="22"/>
      <c r="G9" s="22">
        <f>F9*E9</f>
        <v>0</v>
      </c>
    </row>
    <row r="10" spans="1:7" ht="12.75">
      <c r="A10" s="17"/>
      <c r="B10" s="17" t="s">
        <v>808</v>
      </c>
      <c r="C10" s="93" t="s">
        <v>811</v>
      </c>
      <c r="D10" s="17" t="s">
        <v>742</v>
      </c>
      <c r="E10" s="81"/>
      <c r="F10" s="22"/>
      <c r="G10" s="22">
        <f>F10*E10</f>
        <v>0</v>
      </c>
    </row>
    <row r="11" spans="1:7" ht="15" customHeight="1">
      <c r="A11" s="17"/>
      <c r="B11" s="17" t="s">
        <v>809</v>
      </c>
      <c r="C11" s="82" t="s">
        <v>812</v>
      </c>
      <c r="D11" s="17" t="s">
        <v>226</v>
      </c>
      <c r="E11" s="81"/>
      <c r="F11" s="22"/>
      <c r="G11" s="22">
        <f>F11*E11</f>
        <v>0</v>
      </c>
    </row>
    <row r="12" spans="1:7" ht="15" customHeight="1">
      <c r="A12" s="17"/>
      <c r="B12" s="17"/>
      <c r="C12" s="82"/>
      <c r="D12" s="17"/>
      <c r="E12" s="81"/>
      <c r="F12" s="22"/>
      <c r="G12" s="22"/>
    </row>
    <row r="13" spans="1:7" ht="15" customHeight="1">
      <c r="A13" s="68" t="s">
        <v>789</v>
      </c>
      <c r="B13" s="68"/>
      <c r="C13" s="69" t="s">
        <v>775</v>
      </c>
      <c r="D13" s="70"/>
      <c r="E13" s="71"/>
      <c r="F13" s="72"/>
      <c r="G13" s="73">
        <f>SUM(G14:G18)</f>
        <v>0</v>
      </c>
    </row>
    <row r="14" spans="1:7" ht="15" customHeight="1">
      <c r="A14" s="17"/>
      <c r="B14" s="17" t="s">
        <v>793</v>
      </c>
      <c r="C14" s="80" t="s">
        <v>778</v>
      </c>
      <c r="D14" s="17" t="s">
        <v>742</v>
      </c>
      <c r="E14" s="81"/>
      <c r="F14" s="22"/>
      <c r="G14" s="22">
        <f>F14*E14</f>
        <v>0</v>
      </c>
    </row>
    <row r="15" spans="1:7" ht="12.75">
      <c r="A15" s="17"/>
      <c r="B15" s="17" t="s">
        <v>794</v>
      </c>
      <c r="C15" s="93" t="s">
        <v>779</v>
      </c>
      <c r="D15" s="17" t="s">
        <v>742</v>
      </c>
      <c r="E15" s="81"/>
      <c r="F15" s="22"/>
      <c r="G15" s="22">
        <f>F15*E15</f>
        <v>0</v>
      </c>
    </row>
    <row r="16" spans="1:7" ht="15" customHeight="1">
      <c r="A16" s="17"/>
      <c r="B16" s="17" t="s">
        <v>795</v>
      </c>
      <c r="C16" s="82" t="s">
        <v>780</v>
      </c>
      <c r="D16" s="17" t="s">
        <v>742</v>
      </c>
      <c r="E16" s="81"/>
      <c r="F16" s="22"/>
      <c r="G16" s="22">
        <f>F16*E16</f>
        <v>0</v>
      </c>
    </row>
    <row r="17" spans="1:7" ht="15" customHeight="1">
      <c r="A17" s="17"/>
      <c r="B17" s="17" t="s">
        <v>796</v>
      </c>
      <c r="C17" s="82" t="s">
        <v>782</v>
      </c>
      <c r="D17" s="17" t="s">
        <v>742</v>
      </c>
      <c r="E17" s="81"/>
      <c r="F17" s="22"/>
      <c r="G17" s="22">
        <f>F17*E17</f>
        <v>0</v>
      </c>
    </row>
    <row r="18" spans="1:7" ht="15" customHeight="1">
      <c r="A18" s="17"/>
      <c r="B18" s="17"/>
      <c r="C18" s="82"/>
      <c r="D18" s="17"/>
      <c r="E18" s="81"/>
      <c r="F18" s="22"/>
      <c r="G18" s="22"/>
    </row>
    <row r="19" spans="1:7" ht="15" customHeight="1">
      <c r="A19" s="68" t="s">
        <v>790</v>
      </c>
      <c r="B19" s="68"/>
      <c r="C19" s="69" t="s">
        <v>776</v>
      </c>
      <c r="D19" s="70"/>
      <c r="E19" s="71"/>
      <c r="F19" s="72"/>
      <c r="G19" s="73">
        <f>SUM(G20:G22)</f>
        <v>0</v>
      </c>
    </row>
    <row r="20" spans="1:7" ht="15" customHeight="1">
      <c r="A20" s="17"/>
      <c r="B20" s="17" t="s">
        <v>797</v>
      </c>
      <c r="C20" s="82" t="s">
        <v>781</v>
      </c>
      <c r="D20" s="17" t="s">
        <v>742</v>
      </c>
      <c r="E20" s="81"/>
      <c r="F20" s="22"/>
      <c r="G20" s="22">
        <f>F20*E20</f>
        <v>0</v>
      </c>
    </row>
    <row r="21" spans="1:7" ht="15" customHeight="1">
      <c r="A21" s="17"/>
      <c r="B21" s="17" t="s">
        <v>798</v>
      </c>
      <c r="C21" s="82" t="s">
        <v>783</v>
      </c>
      <c r="D21" s="17" t="s">
        <v>742</v>
      </c>
      <c r="E21" s="81"/>
      <c r="F21" s="22"/>
      <c r="G21" s="22">
        <f>F21*E21</f>
        <v>0</v>
      </c>
    </row>
    <row r="22" spans="1:7" ht="12.75">
      <c r="A22" s="16"/>
      <c r="B22" s="17"/>
      <c r="C22" s="32"/>
      <c r="D22" s="17"/>
      <c r="E22" s="28"/>
      <c r="F22" s="22"/>
      <c r="G22" s="22"/>
    </row>
    <row r="23" spans="1:7" ht="15" customHeight="1">
      <c r="A23" s="68" t="s">
        <v>791</v>
      </c>
      <c r="B23" s="68"/>
      <c r="C23" s="69" t="s">
        <v>777</v>
      </c>
      <c r="D23" s="70"/>
      <c r="E23" s="71"/>
      <c r="F23" s="72"/>
      <c r="G23" s="73">
        <f>SUM(G24:G27)</f>
        <v>0</v>
      </c>
    </row>
    <row r="24" spans="1:7" ht="15" customHeight="1">
      <c r="A24" s="17"/>
      <c r="B24" s="17" t="s">
        <v>799</v>
      </c>
      <c r="C24" s="82" t="s">
        <v>784</v>
      </c>
      <c r="D24" s="17" t="s">
        <v>742</v>
      </c>
      <c r="E24" s="81"/>
      <c r="F24" s="22"/>
      <c r="G24" s="22">
        <f>F24*E24</f>
        <v>0</v>
      </c>
    </row>
    <row r="25" spans="1:7" ht="15" customHeight="1">
      <c r="A25" s="17"/>
      <c r="B25" s="17" t="s">
        <v>800</v>
      </c>
      <c r="C25" s="82" t="s">
        <v>785</v>
      </c>
      <c r="D25" s="17" t="s">
        <v>742</v>
      </c>
      <c r="E25" s="81"/>
      <c r="F25" s="22"/>
      <c r="G25" s="22">
        <f>F25*E25</f>
        <v>0</v>
      </c>
    </row>
    <row r="26" spans="1:7" ht="15" customHeight="1">
      <c r="A26" s="17"/>
      <c r="B26" s="17" t="s">
        <v>801</v>
      </c>
      <c r="C26" s="82" t="s">
        <v>786</v>
      </c>
      <c r="D26" s="17" t="s">
        <v>742</v>
      </c>
      <c r="E26" s="81"/>
      <c r="F26" s="22"/>
      <c r="G26" s="22">
        <f>F26*E26</f>
        <v>0</v>
      </c>
    </row>
    <row r="27" spans="1:7" ht="15" customHeight="1">
      <c r="A27" s="17"/>
      <c r="B27" s="17"/>
      <c r="C27" s="82"/>
      <c r="D27" s="17"/>
      <c r="E27" s="81"/>
      <c r="F27" s="22"/>
      <c r="G27" s="22"/>
    </row>
    <row r="28" spans="1:7" ht="15" customHeight="1">
      <c r="A28" s="68" t="s">
        <v>792</v>
      </c>
      <c r="B28" s="68"/>
      <c r="C28" s="69" t="s">
        <v>238</v>
      </c>
      <c r="D28" s="70"/>
      <c r="E28" s="71"/>
      <c r="F28" s="72"/>
      <c r="G28" s="73">
        <f>SUM(G29:G33)</f>
        <v>0</v>
      </c>
    </row>
    <row r="29" spans="1:7" ht="15" customHeight="1">
      <c r="A29" s="17"/>
      <c r="B29" s="17" t="s">
        <v>802</v>
      </c>
      <c r="C29" s="82" t="s">
        <v>787</v>
      </c>
      <c r="D29" s="17" t="s">
        <v>815</v>
      </c>
      <c r="E29" s="81"/>
      <c r="F29" s="22"/>
      <c r="G29" s="22">
        <f>F29*E29</f>
        <v>0</v>
      </c>
    </row>
    <row r="30" spans="1:7" ht="15" customHeight="1">
      <c r="A30" s="17"/>
      <c r="B30" s="17" t="s">
        <v>804</v>
      </c>
      <c r="C30" s="82" t="s">
        <v>813</v>
      </c>
      <c r="D30" s="17" t="s">
        <v>742</v>
      </c>
      <c r="E30" s="81"/>
      <c r="F30" s="22"/>
      <c r="G30" s="22">
        <f>F30*E30</f>
        <v>0</v>
      </c>
    </row>
    <row r="31" spans="1:7" ht="15" customHeight="1">
      <c r="A31" s="17"/>
      <c r="B31" s="17" t="s">
        <v>805</v>
      </c>
      <c r="C31" s="82" t="s">
        <v>788</v>
      </c>
      <c r="D31" s="17" t="s">
        <v>226</v>
      </c>
      <c r="E31" s="81"/>
      <c r="F31" s="22"/>
      <c r="G31" s="22">
        <f>F31*E31</f>
        <v>0</v>
      </c>
    </row>
    <row r="32" spans="1:7" ht="15" customHeight="1">
      <c r="A32" s="17"/>
      <c r="B32" s="17" t="s">
        <v>814</v>
      </c>
      <c r="C32" s="82" t="s">
        <v>803</v>
      </c>
      <c r="D32" s="17" t="s">
        <v>227</v>
      </c>
      <c r="E32" s="81"/>
      <c r="F32" s="22"/>
      <c r="G32" s="22">
        <f>F32*E32</f>
        <v>0</v>
      </c>
    </row>
    <row r="33" spans="1:7" ht="15" customHeight="1">
      <c r="A33" s="17"/>
      <c r="B33" s="17"/>
      <c r="C33" s="82"/>
      <c r="D33" s="17"/>
      <c r="E33" s="81"/>
      <c r="F33" s="22"/>
      <c r="G33" s="22"/>
    </row>
    <row r="34" spans="1:7" ht="15" customHeight="1">
      <c r="A34" s="95"/>
      <c r="B34" s="95"/>
      <c r="C34" s="97"/>
      <c r="D34" s="95"/>
      <c r="E34" s="98"/>
      <c r="F34" s="96"/>
      <c r="G34" s="96"/>
    </row>
    <row r="35" spans="2:7" ht="18.75" thickBot="1">
      <c r="B35" s="13"/>
      <c r="C35" s="99" t="s">
        <v>229</v>
      </c>
      <c r="D35" s="100"/>
      <c r="E35" s="101"/>
      <c r="F35" s="102"/>
      <c r="G35" s="103">
        <f>SUM(G8:G34)/2</f>
        <v>0</v>
      </c>
    </row>
    <row r="36" spans="2:7" ht="12.75">
      <c r="B36" s="13"/>
      <c r="C36" s="94"/>
      <c r="D36" s="13"/>
      <c r="E36" s="29"/>
      <c r="F36" s="23"/>
      <c r="G36" s="23"/>
    </row>
    <row r="37" spans="2:7" ht="63.75">
      <c r="B37" s="13"/>
      <c r="C37" s="94" t="s">
        <v>743</v>
      </c>
      <c r="D37" s="13"/>
      <c r="E37" s="29"/>
      <c r="F37" s="23"/>
      <c r="G37" s="23"/>
    </row>
    <row r="38" spans="2:7" ht="12.75">
      <c r="B38" s="13"/>
      <c r="C38" s="67" t="s">
        <v>235</v>
      </c>
      <c r="D38" s="13"/>
      <c r="E38" s="29"/>
      <c r="F38" s="23"/>
      <c r="G38" s="23"/>
    </row>
    <row r="39" spans="2:7" ht="12.75">
      <c r="B39" s="13"/>
      <c r="D39" s="13"/>
      <c r="E39" s="29"/>
      <c r="F39" s="23"/>
      <c r="G39" s="23"/>
    </row>
  </sheetData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workbookViewId="0" topLeftCell="A1">
      <selection activeCell="B3" sqref="B3"/>
    </sheetView>
  </sheetViews>
  <sheetFormatPr defaultColWidth="11.421875" defaultRowHeight="12.75"/>
  <cols>
    <col min="3" max="3" width="54.8515625" style="0" bestFit="1" customWidth="1"/>
    <col min="7" max="7" width="16.8515625" style="0" bestFit="1" customWidth="1"/>
  </cols>
  <sheetData>
    <row r="1" spans="1:7" ht="21" customHeight="1" thickTop="1">
      <c r="A1" s="1"/>
      <c r="B1" s="47"/>
      <c r="C1" s="50" t="s">
        <v>239</v>
      </c>
      <c r="D1" s="51"/>
      <c r="E1" s="52"/>
      <c r="F1" s="53"/>
      <c r="G1" s="54"/>
    </row>
    <row r="2" spans="1:7" ht="28.5" customHeight="1" thickBot="1">
      <c r="A2" s="2"/>
      <c r="B2" s="48"/>
      <c r="C2" s="55" t="str">
        <f>'PR00-CP-TO-R0'!B2</f>
        <v>OBRA: OSN°XX - </v>
      </c>
      <c r="D2" s="56"/>
      <c r="E2" s="57"/>
      <c r="F2" s="58"/>
      <c r="G2" s="59"/>
    </row>
    <row r="3" spans="1:7" ht="12.75" customHeight="1" thickBot="1" thickTop="1">
      <c r="A3" s="3"/>
      <c r="B3" s="49"/>
      <c r="C3" s="4"/>
      <c r="D3" s="5"/>
      <c r="E3" s="24"/>
      <c r="F3" s="18"/>
      <c r="G3" s="18"/>
    </row>
    <row r="4" spans="1:7" ht="15" customHeight="1">
      <c r="A4" s="6"/>
      <c r="B4" s="14"/>
      <c r="C4" s="7" t="s">
        <v>216</v>
      </c>
      <c r="D4" s="14"/>
      <c r="E4" s="25"/>
      <c r="F4" s="19"/>
      <c r="G4" s="33"/>
    </row>
    <row r="5" spans="1:7" ht="6" customHeight="1">
      <c r="A5" s="8"/>
      <c r="B5" s="15"/>
      <c r="C5" s="9"/>
      <c r="D5" s="15"/>
      <c r="E5" s="26"/>
      <c r="F5" s="20"/>
      <c r="G5" s="34"/>
    </row>
    <row r="6" spans="1:7" ht="13.5" customHeight="1">
      <c r="A6" s="60"/>
      <c r="B6" s="61"/>
      <c r="C6" s="62" t="s">
        <v>256</v>
      </c>
      <c r="D6" s="63"/>
      <c r="E6" s="64"/>
      <c r="F6" s="65" t="s">
        <v>217</v>
      </c>
      <c r="G6" s="66"/>
    </row>
    <row r="7" spans="1:7" ht="18" customHeight="1">
      <c r="A7" s="10" t="s">
        <v>218</v>
      </c>
      <c r="B7" s="11" t="s">
        <v>219</v>
      </c>
      <c r="C7" s="12" t="s">
        <v>220</v>
      </c>
      <c r="D7" s="11" t="s">
        <v>224</v>
      </c>
      <c r="E7" s="27" t="s">
        <v>221</v>
      </c>
      <c r="F7" s="21" t="s">
        <v>222</v>
      </c>
      <c r="G7" s="35" t="s">
        <v>223</v>
      </c>
    </row>
    <row r="8" spans="1:7" ht="15" customHeight="1">
      <c r="A8" s="69" t="s">
        <v>11</v>
      </c>
      <c r="B8" s="69"/>
      <c r="C8" s="107" t="s">
        <v>30</v>
      </c>
      <c r="D8" s="70"/>
      <c r="E8" s="71"/>
      <c r="F8" s="72"/>
      <c r="G8" s="73">
        <f>SUM(G9:G11)</f>
        <v>0</v>
      </c>
    </row>
    <row r="9" spans="1:7" ht="25.5">
      <c r="A9" s="17"/>
      <c r="B9" s="108" t="s">
        <v>12</v>
      </c>
      <c r="C9" s="105" t="s">
        <v>0</v>
      </c>
      <c r="D9" s="17" t="s">
        <v>227</v>
      </c>
      <c r="E9" s="81"/>
      <c r="F9" s="22"/>
      <c r="G9" s="22">
        <f>F9*E9</f>
        <v>0</v>
      </c>
    </row>
    <row r="10" spans="1:7" ht="12.75">
      <c r="A10" s="17"/>
      <c r="B10" s="109" t="s">
        <v>13</v>
      </c>
      <c r="C10" s="105" t="s">
        <v>1</v>
      </c>
      <c r="D10" s="17" t="s">
        <v>227</v>
      </c>
      <c r="E10" s="81"/>
      <c r="F10" s="22"/>
      <c r="G10" s="22">
        <f>F10*E10</f>
        <v>0</v>
      </c>
    </row>
    <row r="11" spans="1:7" ht="15" customHeight="1">
      <c r="A11" s="17"/>
      <c r="B11" s="108"/>
      <c r="C11" s="82"/>
      <c r="D11" s="17"/>
      <c r="E11" s="81"/>
      <c r="F11" s="22"/>
      <c r="G11" s="22"/>
    </row>
    <row r="12" spans="1:7" ht="15" customHeight="1">
      <c r="A12" s="69" t="s">
        <v>14</v>
      </c>
      <c r="B12" s="69"/>
      <c r="C12" s="107" t="s">
        <v>31</v>
      </c>
      <c r="D12" s="70"/>
      <c r="E12" s="71"/>
      <c r="F12" s="72"/>
      <c r="G12" s="73">
        <f>SUM(G13:G17)</f>
        <v>0</v>
      </c>
    </row>
    <row r="13" spans="1:7" ht="12.75">
      <c r="A13" s="17"/>
      <c r="B13" s="109" t="s">
        <v>15</v>
      </c>
      <c r="C13" s="105" t="s">
        <v>8</v>
      </c>
      <c r="D13" s="17" t="s">
        <v>230</v>
      </c>
      <c r="E13" s="81"/>
      <c r="F13" s="22"/>
      <c r="G13" s="22">
        <f>F13*E13</f>
        <v>0</v>
      </c>
    </row>
    <row r="14" spans="1:7" ht="15" customHeight="1">
      <c r="A14" s="17"/>
      <c r="B14" s="109" t="s">
        <v>16</v>
      </c>
      <c r="C14" s="105" t="s">
        <v>9</v>
      </c>
      <c r="D14" s="17" t="s">
        <v>230</v>
      </c>
      <c r="E14" s="81"/>
      <c r="F14" s="22"/>
      <c r="G14" s="22">
        <f>F14*E14</f>
        <v>0</v>
      </c>
    </row>
    <row r="15" spans="1:7" ht="15" customHeight="1">
      <c r="A15" s="17"/>
      <c r="B15" s="109" t="s">
        <v>17</v>
      </c>
      <c r="C15" s="82" t="s">
        <v>10</v>
      </c>
      <c r="D15" s="17" t="s">
        <v>230</v>
      </c>
      <c r="E15" s="81"/>
      <c r="F15" s="22"/>
      <c r="G15" s="22">
        <f>F15*E15</f>
        <v>0</v>
      </c>
    </row>
    <row r="16" spans="1:7" ht="15" customHeight="1">
      <c r="A16" s="17"/>
      <c r="B16" s="108"/>
      <c r="C16" s="82"/>
      <c r="D16" s="17"/>
      <c r="E16" s="81"/>
      <c r="F16" s="22"/>
      <c r="G16" s="22">
        <f>F16*E16</f>
        <v>0</v>
      </c>
    </row>
    <row r="17" spans="1:7" ht="15" customHeight="1">
      <c r="A17" s="17"/>
      <c r="B17" s="108"/>
      <c r="C17" s="82"/>
      <c r="D17" s="17"/>
      <c r="E17" s="81"/>
      <c r="F17" s="22"/>
      <c r="G17" s="22"/>
    </row>
    <row r="18" spans="1:7" ht="12.75">
      <c r="A18" s="69" t="s">
        <v>18</v>
      </c>
      <c r="B18" s="69"/>
      <c r="C18" s="107" t="s">
        <v>32</v>
      </c>
      <c r="D18" s="70"/>
      <c r="E18" s="71"/>
      <c r="F18" s="72"/>
      <c r="G18" s="73">
        <f>SUM(G19:G30)</f>
        <v>0</v>
      </c>
    </row>
    <row r="19" spans="1:7" ht="12.75">
      <c r="A19" s="17"/>
      <c r="B19" s="109" t="s">
        <v>19</v>
      </c>
      <c r="C19" s="105" t="s">
        <v>33</v>
      </c>
      <c r="D19" s="17" t="s">
        <v>227</v>
      </c>
      <c r="E19" s="81"/>
      <c r="F19" s="22"/>
      <c r="G19" s="22">
        <f>F19*E19</f>
        <v>0</v>
      </c>
    </row>
    <row r="20" spans="1:7" ht="12.75">
      <c r="A20" s="17"/>
      <c r="B20" s="109" t="s">
        <v>20</v>
      </c>
      <c r="C20" s="105" t="s">
        <v>34</v>
      </c>
      <c r="D20" s="17" t="s">
        <v>230</v>
      </c>
      <c r="E20" s="81"/>
      <c r="F20" s="22"/>
      <c r="G20" s="22">
        <f aca="true" t="shared" si="0" ref="G20:G28">F20*E20</f>
        <v>0</v>
      </c>
    </row>
    <row r="21" spans="1:7" ht="12.75">
      <c r="A21" s="17"/>
      <c r="B21" s="109" t="s">
        <v>21</v>
      </c>
      <c r="C21" s="105" t="s">
        <v>35</v>
      </c>
      <c r="D21" s="17" t="s">
        <v>230</v>
      </c>
      <c r="E21" s="81"/>
      <c r="F21" s="22"/>
      <c r="G21" s="22">
        <f t="shared" si="0"/>
        <v>0</v>
      </c>
    </row>
    <row r="22" spans="1:7" ht="12.75">
      <c r="A22" s="17"/>
      <c r="B22" s="109" t="s">
        <v>22</v>
      </c>
      <c r="C22" s="105" t="s">
        <v>36</v>
      </c>
      <c r="D22" s="17" t="s">
        <v>230</v>
      </c>
      <c r="E22" s="81"/>
      <c r="F22" s="22"/>
      <c r="G22" s="22">
        <f t="shared" si="0"/>
        <v>0</v>
      </c>
    </row>
    <row r="23" spans="1:7" ht="12.75">
      <c r="A23" s="17"/>
      <c r="B23" s="109" t="s">
        <v>23</v>
      </c>
      <c r="C23" s="105" t="s">
        <v>37</v>
      </c>
      <c r="D23" s="17" t="s">
        <v>230</v>
      </c>
      <c r="E23" s="81"/>
      <c r="F23" s="22"/>
      <c r="G23" s="22">
        <f t="shared" si="0"/>
        <v>0</v>
      </c>
    </row>
    <row r="24" spans="1:7" ht="12.75">
      <c r="A24" s="17"/>
      <c r="B24" s="109" t="s">
        <v>24</v>
      </c>
      <c r="C24" s="105" t="s">
        <v>2</v>
      </c>
      <c r="D24" s="17" t="s">
        <v>230</v>
      </c>
      <c r="E24" s="81"/>
      <c r="F24" s="22"/>
      <c r="G24" s="22">
        <f t="shared" si="0"/>
        <v>0</v>
      </c>
    </row>
    <row r="25" spans="1:7" ht="12.75">
      <c r="A25" s="17"/>
      <c r="B25" s="109" t="s">
        <v>25</v>
      </c>
      <c r="C25" s="105" t="s">
        <v>38</v>
      </c>
      <c r="D25" s="17" t="s">
        <v>230</v>
      </c>
      <c r="E25" s="81"/>
      <c r="F25" s="22"/>
      <c r="G25" s="22">
        <f t="shared" si="0"/>
        <v>0</v>
      </c>
    </row>
    <row r="26" spans="1:7" ht="12.75">
      <c r="A26" s="17"/>
      <c r="B26" s="109" t="s">
        <v>26</v>
      </c>
      <c r="C26" s="105" t="s">
        <v>39</v>
      </c>
      <c r="D26" s="17" t="s">
        <v>230</v>
      </c>
      <c r="E26" s="81"/>
      <c r="F26" s="22"/>
      <c r="G26" s="22">
        <f t="shared" si="0"/>
        <v>0</v>
      </c>
    </row>
    <row r="27" spans="1:7" ht="12.75">
      <c r="A27" s="17"/>
      <c r="B27" s="109" t="s">
        <v>27</v>
      </c>
      <c r="C27" s="105" t="s">
        <v>40</v>
      </c>
      <c r="D27" s="17" t="s">
        <v>230</v>
      </c>
      <c r="E27" s="81"/>
      <c r="F27" s="22"/>
      <c r="G27" s="22">
        <f t="shared" si="0"/>
        <v>0</v>
      </c>
    </row>
    <row r="28" spans="1:7" ht="12.75">
      <c r="A28" s="17"/>
      <c r="B28" s="109" t="s">
        <v>28</v>
      </c>
      <c r="C28" s="105" t="s">
        <v>41</v>
      </c>
      <c r="D28" s="17" t="s">
        <v>230</v>
      </c>
      <c r="E28" s="81"/>
      <c r="F28" s="22"/>
      <c r="G28" s="22">
        <f t="shared" si="0"/>
        <v>0</v>
      </c>
    </row>
    <row r="29" spans="1:7" ht="15" customHeight="1">
      <c r="A29" s="17"/>
      <c r="B29" s="108" t="s">
        <v>29</v>
      </c>
      <c r="C29" s="82" t="s">
        <v>42</v>
      </c>
      <c r="D29" s="17" t="s">
        <v>230</v>
      </c>
      <c r="E29" s="81"/>
      <c r="F29" s="22"/>
      <c r="G29" s="22">
        <f>F29*E29</f>
        <v>0</v>
      </c>
    </row>
    <row r="30" spans="1:7" ht="15" customHeight="1">
      <c r="A30" s="17"/>
      <c r="B30" s="108"/>
      <c r="C30" s="82"/>
      <c r="D30" s="17"/>
      <c r="E30" s="81"/>
      <c r="F30" s="22"/>
      <c r="G30" s="22"/>
    </row>
    <row r="31" spans="1:7" ht="15" customHeight="1">
      <c r="A31" s="69" t="s">
        <v>43</v>
      </c>
      <c r="B31" s="69"/>
      <c r="C31" s="107" t="s">
        <v>47</v>
      </c>
      <c r="D31" s="70"/>
      <c r="E31" s="71"/>
      <c r="F31" s="72"/>
      <c r="G31" s="73">
        <f>SUM(G32:G35)</f>
        <v>0</v>
      </c>
    </row>
    <row r="32" spans="1:7" ht="12.75">
      <c r="A32" s="17"/>
      <c r="B32" s="109" t="s">
        <v>44</v>
      </c>
      <c r="C32" s="105" t="s">
        <v>48</v>
      </c>
      <c r="D32" s="17" t="s">
        <v>227</v>
      </c>
      <c r="E32" s="81"/>
      <c r="F32" s="22"/>
      <c r="G32" s="22">
        <f>F32*E32</f>
        <v>0</v>
      </c>
    </row>
    <row r="33" spans="1:7" ht="15" customHeight="1">
      <c r="A33" s="17"/>
      <c r="B33" s="108" t="s">
        <v>45</v>
      </c>
      <c r="C33" s="82" t="s">
        <v>49</v>
      </c>
      <c r="D33" s="17" t="s">
        <v>228</v>
      </c>
      <c r="E33" s="81"/>
      <c r="F33" s="22"/>
      <c r="G33" s="22">
        <f>F33*E33</f>
        <v>0</v>
      </c>
    </row>
    <row r="34" spans="1:7" ht="15" customHeight="1">
      <c r="A34" s="17"/>
      <c r="B34" s="108" t="s">
        <v>46</v>
      </c>
      <c r="C34" s="82" t="s">
        <v>50</v>
      </c>
      <c r="D34" s="17" t="s">
        <v>230</v>
      </c>
      <c r="E34" s="81"/>
      <c r="F34" s="22"/>
      <c r="G34" s="22">
        <f>F34*E34</f>
        <v>0</v>
      </c>
    </row>
    <row r="35" spans="1:7" ht="15" customHeight="1">
      <c r="A35" s="17"/>
      <c r="B35" s="108"/>
      <c r="C35" s="82"/>
      <c r="D35" s="17"/>
      <c r="E35" s="81"/>
      <c r="F35" s="22"/>
      <c r="G35" s="22"/>
    </row>
    <row r="36" spans="1:7" ht="12.75">
      <c r="A36" s="69" t="s">
        <v>51</v>
      </c>
      <c r="B36" s="69"/>
      <c r="C36" s="107" t="s">
        <v>66</v>
      </c>
      <c r="D36" s="70"/>
      <c r="E36" s="71"/>
      <c r="F36" s="72"/>
      <c r="G36" s="73">
        <f>SUM(G37:G51)</f>
        <v>0</v>
      </c>
    </row>
    <row r="37" spans="1:7" ht="12.75">
      <c r="A37" s="17"/>
      <c r="B37" s="109" t="s">
        <v>52</v>
      </c>
      <c r="C37" s="105" t="s">
        <v>67</v>
      </c>
      <c r="D37" s="17" t="s">
        <v>227</v>
      </c>
      <c r="E37" s="81"/>
      <c r="F37" s="22"/>
      <c r="G37" s="22">
        <f>F37*E37</f>
        <v>0</v>
      </c>
    </row>
    <row r="38" spans="1:7" ht="12.75">
      <c r="A38" s="17"/>
      <c r="B38" s="109" t="s">
        <v>53</v>
      </c>
      <c r="C38" s="105" t="s">
        <v>68</v>
      </c>
      <c r="D38" s="17" t="s">
        <v>230</v>
      </c>
      <c r="E38" s="81"/>
      <c r="F38" s="22"/>
      <c r="G38" s="22">
        <f aca="true" t="shared" si="1" ref="G38:G50">F38*E38</f>
        <v>0</v>
      </c>
    </row>
    <row r="39" spans="1:7" ht="12.75">
      <c r="A39" s="17"/>
      <c r="B39" s="109" t="s">
        <v>54</v>
      </c>
      <c r="C39" s="105" t="s">
        <v>69</v>
      </c>
      <c r="D39" s="17" t="s">
        <v>230</v>
      </c>
      <c r="E39" s="81"/>
      <c r="F39" s="22"/>
      <c r="G39" s="22">
        <f t="shared" si="1"/>
        <v>0</v>
      </c>
    </row>
    <row r="40" spans="1:7" ht="12.75">
      <c r="A40" s="17"/>
      <c r="B40" s="109" t="s">
        <v>55</v>
      </c>
      <c r="C40" s="105" t="s">
        <v>70</v>
      </c>
      <c r="D40" s="17" t="s">
        <v>230</v>
      </c>
      <c r="E40" s="81"/>
      <c r="F40" s="22"/>
      <c r="G40" s="22">
        <f t="shared" si="1"/>
        <v>0</v>
      </c>
    </row>
    <row r="41" spans="1:7" ht="12.75">
      <c r="A41" s="17"/>
      <c r="B41" s="109" t="s">
        <v>56</v>
      </c>
      <c r="C41" s="105" t="s">
        <v>71</v>
      </c>
      <c r="D41" s="17" t="s">
        <v>230</v>
      </c>
      <c r="E41" s="81"/>
      <c r="F41" s="22"/>
      <c r="G41" s="22">
        <f t="shared" si="1"/>
        <v>0</v>
      </c>
    </row>
    <row r="42" spans="1:7" ht="12.75">
      <c r="A42" s="17"/>
      <c r="B42" s="109" t="s">
        <v>57</v>
      </c>
      <c r="C42" s="105" t="s">
        <v>72</v>
      </c>
      <c r="D42" s="17" t="s">
        <v>227</v>
      </c>
      <c r="E42" s="81"/>
      <c r="F42" s="22"/>
      <c r="G42" s="22">
        <f t="shared" si="1"/>
        <v>0</v>
      </c>
    </row>
    <row r="43" spans="1:7" ht="12.75">
      <c r="A43" s="17"/>
      <c r="B43" s="109" t="s">
        <v>58</v>
      </c>
      <c r="C43" s="105" t="s">
        <v>73</v>
      </c>
      <c r="D43" s="17" t="s">
        <v>230</v>
      </c>
      <c r="E43" s="81"/>
      <c r="F43" s="22"/>
      <c r="G43" s="22">
        <f t="shared" si="1"/>
        <v>0</v>
      </c>
    </row>
    <row r="44" spans="1:7" ht="12.75">
      <c r="A44" s="17"/>
      <c r="B44" s="109" t="s">
        <v>59</v>
      </c>
      <c r="C44" s="105" t="s">
        <v>74</v>
      </c>
      <c r="D44" s="17" t="s">
        <v>230</v>
      </c>
      <c r="E44" s="81"/>
      <c r="F44" s="22"/>
      <c r="G44" s="22">
        <f t="shared" si="1"/>
        <v>0</v>
      </c>
    </row>
    <row r="45" spans="1:7" ht="12.75">
      <c r="A45" s="17"/>
      <c r="B45" s="109" t="s">
        <v>60</v>
      </c>
      <c r="C45" s="105" t="s">
        <v>75</v>
      </c>
      <c r="D45" s="17" t="s">
        <v>230</v>
      </c>
      <c r="E45" s="81"/>
      <c r="F45" s="22"/>
      <c r="G45" s="22">
        <f t="shared" si="1"/>
        <v>0</v>
      </c>
    </row>
    <row r="46" spans="1:7" ht="12.75">
      <c r="A46" s="17"/>
      <c r="B46" s="109" t="s">
        <v>61</v>
      </c>
      <c r="C46" s="105" t="s">
        <v>76</v>
      </c>
      <c r="D46" s="17" t="s">
        <v>230</v>
      </c>
      <c r="E46" s="81"/>
      <c r="F46" s="22"/>
      <c r="G46" s="22">
        <f t="shared" si="1"/>
        <v>0</v>
      </c>
    </row>
    <row r="47" spans="1:7" ht="12.75">
      <c r="A47" s="17"/>
      <c r="B47" s="109" t="s">
        <v>62</v>
      </c>
      <c r="C47" s="105" t="s">
        <v>77</v>
      </c>
      <c r="D47" s="17" t="s">
        <v>230</v>
      </c>
      <c r="E47" s="81"/>
      <c r="F47" s="22"/>
      <c r="G47" s="22">
        <f t="shared" si="1"/>
        <v>0</v>
      </c>
    </row>
    <row r="48" spans="1:7" ht="12.75">
      <c r="A48" s="17"/>
      <c r="B48" s="109" t="s">
        <v>63</v>
      </c>
      <c r="C48" s="105" t="s">
        <v>80</v>
      </c>
      <c r="D48" s="17" t="s">
        <v>230</v>
      </c>
      <c r="E48" s="81"/>
      <c r="F48" s="22"/>
      <c r="G48" s="22">
        <f t="shared" si="1"/>
        <v>0</v>
      </c>
    </row>
    <row r="49" spans="1:7" ht="12.75">
      <c r="A49" s="17"/>
      <c r="B49" s="109" t="s">
        <v>64</v>
      </c>
      <c r="C49" s="105" t="s">
        <v>78</v>
      </c>
      <c r="D49" s="17" t="s">
        <v>227</v>
      </c>
      <c r="E49" s="81"/>
      <c r="F49" s="22"/>
      <c r="G49" s="22">
        <f t="shared" si="1"/>
        <v>0</v>
      </c>
    </row>
    <row r="50" spans="1:7" ht="12.75">
      <c r="A50" s="17"/>
      <c r="B50" s="109" t="s">
        <v>65</v>
      </c>
      <c r="C50" s="105" t="s">
        <v>79</v>
      </c>
      <c r="D50" s="17" t="s">
        <v>227</v>
      </c>
      <c r="E50" s="81"/>
      <c r="F50" s="22"/>
      <c r="G50" s="22">
        <f t="shared" si="1"/>
        <v>0</v>
      </c>
    </row>
    <row r="51" spans="1:7" ht="15" customHeight="1">
      <c r="A51" s="17"/>
      <c r="B51" s="108"/>
      <c r="C51" s="82"/>
      <c r="D51" s="17"/>
      <c r="E51" s="81"/>
      <c r="F51" s="22"/>
      <c r="G51" s="22"/>
    </row>
    <row r="52" spans="1:7" ht="15" customHeight="1">
      <c r="A52" s="69" t="s">
        <v>81</v>
      </c>
      <c r="B52" s="69"/>
      <c r="C52" s="107" t="s">
        <v>82</v>
      </c>
      <c r="D52" s="70"/>
      <c r="E52" s="71"/>
      <c r="F52" s="72"/>
      <c r="G52" s="73">
        <f>SUM(G53:G80)</f>
        <v>0</v>
      </c>
    </row>
    <row r="53" spans="1:7" ht="25.5">
      <c r="A53" s="17"/>
      <c r="B53" s="109" t="s">
        <v>83</v>
      </c>
      <c r="C53" s="105" t="s">
        <v>110</v>
      </c>
      <c r="D53" s="17" t="s">
        <v>230</v>
      </c>
      <c r="E53" s="81"/>
      <c r="F53" s="22"/>
      <c r="G53" s="22">
        <f>F53*E53</f>
        <v>0</v>
      </c>
    </row>
    <row r="54" spans="1:7" ht="38.25">
      <c r="A54" s="17"/>
      <c r="B54" s="109" t="s">
        <v>84</v>
      </c>
      <c r="C54" s="105" t="s">
        <v>111</v>
      </c>
      <c r="D54" s="17" t="s">
        <v>230</v>
      </c>
      <c r="E54" s="81"/>
      <c r="F54" s="22"/>
      <c r="G54" s="22">
        <f aca="true" t="shared" si="2" ref="G54:G79">F54*E54</f>
        <v>0</v>
      </c>
    </row>
    <row r="55" spans="1:7" ht="38.25">
      <c r="A55" s="17"/>
      <c r="B55" s="110" t="s">
        <v>85</v>
      </c>
      <c r="C55" s="106" t="s">
        <v>112</v>
      </c>
      <c r="D55" s="17" t="s">
        <v>230</v>
      </c>
      <c r="E55" s="81"/>
      <c r="F55" s="22"/>
      <c r="G55" s="22">
        <f t="shared" si="2"/>
        <v>0</v>
      </c>
    </row>
    <row r="56" spans="1:7" ht="12.75">
      <c r="A56" s="17"/>
      <c r="B56" s="109" t="s">
        <v>86</v>
      </c>
      <c r="C56" s="105" t="s">
        <v>113</v>
      </c>
      <c r="D56" s="17" t="s">
        <v>230</v>
      </c>
      <c r="E56" s="81"/>
      <c r="F56" s="22"/>
      <c r="G56" s="22">
        <f t="shared" si="2"/>
        <v>0</v>
      </c>
    </row>
    <row r="57" spans="1:7" ht="12.75">
      <c r="A57" s="17"/>
      <c r="B57" s="109" t="s">
        <v>87</v>
      </c>
      <c r="C57" s="105" t="s">
        <v>114</v>
      </c>
      <c r="D57" s="17" t="s">
        <v>230</v>
      </c>
      <c r="E57" s="81"/>
      <c r="F57" s="22"/>
      <c r="G57" s="22">
        <f t="shared" si="2"/>
        <v>0</v>
      </c>
    </row>
    <row r="58" spans="1:7" ht="12.75">
      <c r="A58" s="17"/>
      <c r="B58" s="109" t="s">
        <v>88</v>
      </c>
      <c r="C58" s="105" t="s">
        <v>115</v>
      </c>
      <c r="D58" s="17" t="s">
        <v>230</v>
      </c>
      <c r="E58" s="81"/>
      <c r="F58" s="22"/>
      <c r="G58" s="22">
        <f t="shared" si="2"/>
        <v>0</v>
      </c>
    </row>
    <row r="59" spans="1:7" ht="25.5">
      <c r="A59" s="17"/>
      <c r="B59" s="109" t="s">
        <v>89</v>
      </c>
      <c r="C59" s="105" t="s">
        <v>116</v>
      </c>
      <c r="D59" s="17" t="s">
        <v>230</v>
      </c>
      <c r="E59" s="81"/>
      <c r="F59" s="22"/>
      <c r="G59" s="22">
        <f t="shared" si="2"/>
        <v>0</v>
      </c>
    </row>
    <row r="60" spans="1:7" ht="25.5">
      <c r="A60" s="17"/>
      <c r="B60" s="109" t="s">
        <v>90</v>
      </c>
      <c r="C60" s="105" t="s">
        <v>117</v>
      </c>
      <c r="D60" s="17" t="s">
        <v>230</v>
      </c>
      <c r="E60" s="81"/>
      <c r="F60" s="22"/>
      <c r="G60" s="22">
        <f t="shared" si="2"/>
        <v>0</v>
      </c>
    </row>
    <row r="61" spans="1:7" ht="51">
      <c r="A61" s="17"/>
      <c r="B61" s="109" t="s">
        <v>91</v>
      </c>
      <c r="C61" s="105" t="s">
        <v>118</v>
      </c>
      <c r="D61" s="17" t="s">
        <v>230</v>
      </c>
      <c r="E61" s="81"/>
      <c r="F61" s="22"/>
      <c r="G61" s="22">
        <f t="shared" si="2"/>
        <v>0</v>
      </c>
    </row>
    <row r="62" spans="1:7" ht="12.75">
      <c r="A62" s="17"/>
      <c r="B62" s="109" t="s">
        <v>92</v>
      </c>
      <c r="C62" s="105" t="s">
        <v>119</v>
      </c>
      <c r="D62" s="17" t="s">
        <v>230</v>
      </c>
      <c r="E62" s="81"/>
      <c r="F62" s="22"/>
      <c r="G62" s="22">
        <f t="shared" si="2"/>
        <v>0</v>
      </c>
    </row>
    <row r="63" spans="1:7" ht="25.5">
      <c r="A63" s="17"/>
      <c r="B63" s="109" t="s">
        <v>93</v>
      </c>
      <c r="C63" s="105" t="s">
        <v>120</v>
      </c>
      <c r="D63" s="17" t="s">
        <v>230</v>
      </c>
      <c r="E63" s="81"/>
      <c r="F63" s="22"/>
      <c r="G63" s="22">
        <f t="shared" si="2"/>
        <v>0</v>
      </c>
    </row>
    <row r="64" spans="1:7" ht="12.75">
      <c r="A64" s="17"/>
      <c r="B64" s="109" t="s">
        <v>94</v>
      </c>
      <c r="C64" s="105" t="s">
        <v>121</v>
      </c>
      <c r="D64" s="17" t="s">
        <v>230</v>
      </c>
      <c r="E64" s="81"/>
      <c r="F64" s="22"/>
      <c r="G64" s="22">
        <f t="shared" si="2"/>
        <v>0</v>
      </c>
    </row>
    <row r="65" spans="1:7" ht="12.75">
      <c r="A65" s="17"/>
      <c r="B65" s="109" t="s">
        <v>95</v>
      </c>
      <c r="C65" s="105" t="s">
        <v>3</v>
      </c>
      <c r="D65" s="17" t="s">
        <v>230</v>
      </c>
      <c r="E65" s="81"/>
      <c r="F65" s="22"/>
      <c r="G65" s="22">
        <f t="shared" si="2"/>
        <v>0</v>
      </c>
    </row>
    <row r="66" spans="1:7" ht="12.75">
      <c r="A66" s="17"/>
      <c r="B66" s="109" t="s">
        <v>96</v>
      </c>
      <c r="C66" s="105" t="s">
        <v>4</v>
      </c>
      <c r="D66" s="17" t="s">
        <v>230</v>
      </c>
      <c r="E66" s="81"/>
      <c r="F66" s="22"/>
      <c r="G66" s="22">
        <f t="shared" si="2"/>
        <v>0</v>
      </c>
    </row>
    <row r="67" spans="1:7" ht="12.75">
      <c r="A67" s="17"/>
      <c r="B67" s="109" t="s">
        <v>97</v>
      </c>
      <c r="C67" s="105" t="s">
        <v>5</v>
      </c>
      <c r="D67" s="17" t="s">
        <v>230</v>
      </c>
      <c r="E67" s="81"/>
      <c r="F67" s="22"/>
      <c r="G67" s="22">
        <f t="shared" si="2"/>
        <v>0</v>
      </c>
    </row>
    <row r="68" spans="1:7" ht="12.75">
      <c r="A68" s="17"/>
      <c r="B68" s="109" t="s">
        <v>98</v>
      </c>
      <c r="C68" s="105" t="s">
        <v>6</v>
      </c>
      <c r="D68" s="17" t="s">
        <v>230</v>
      </c>
      <c r="E68" s="81"/>
      <c r="F68" s="22"/>
      <c r="G68" s="22">
        <f t="shared" si="2"/>
        <v>0</v>
      </c>
    </row>
    <row r="69" spans="1:7" ht="25.5">
      <c r="A69" s="17"/>
      <c r="B69" s="109" t="s">
        <v>99</v>
      </c>
      <c r="C69" s="105" t="s">
        <v>122</v>
      </c>
      <c r="D69" s="17" t="s">
        <v>230</v>
      </c>
      <c r="E69" s="81"/>
      <c r="F69" s="22"/>
      <c r="G69" s="22">
        <f t="shared" si="2"/>
        <v>0</v>
      </c>
    </row>
    <row r="70" spans="1:7" ht="25.5">
      <c r="A70" s="17"/>
      <c r="B70" s="109" t="s">
        <v>100</v>
      </c>
      <c r="C70" s="105" t="s">
        <v>123</v>
      </c>
      <c r="D70" s="17" t="s">
        <v>230</v>
      </c>
      <c r="E70" s="81"/>
      <c r="F70" s="22"/>
      <c r="G70" s="22">
        <f t="shared" si="2"/>
        <v>0</v>
      </c>
    </row>
    <row r="71" spans="1:7" ht="38.25">
      <c r="A71" s="17"/>
      <c r="B71" s="109" t="s">
        <v>101</v>
      </c>
      <c r="C71" s="105" t="s">
        <v>124</v>
      </c>
      <c r="D71" s="17" t="s">
        <v>230</v>
      </c>
      <c r="E71" s="81"/>
      <c r="F71" s="22"/>
      <c r="G71" s="22">
        <f t="shared" si="2"/>
        <v>0</v>
      </c>
    </row>
    <row r="72" spans="1:7" ht="25.5">
      <c r="A72" s="17"/>
      <c r="B72" s="109" t="s">
        <v>102</v>
      </c>
      <c r="C72" s="105" t="s">
        <v>125</v>
      </c>
      <c r="D72" s="17" t="s">
        <v>230</v>
      </c>
      <c r="E72" s="81"/>
      <c r="F72" s="22"/>
      <c r="G72" s="22">
        <f t="shared" si="2"/>
        <v>0</v>
      </c>
    </row>
    <row r="73" spans="1:7" ht="38.25">
      <c r="A73" s="17"/>
      <c r="B73" s="109" t="s">
        <v>103</v>
      </c>
      <c r="C73" s="105" t="s">
        <v>126</v>
      </c>
      <c r="D73" s="17" t="s">
        <v>230</v>
      </c>
      <c r="E73" s="81"/>
      <c r="F73" s="22"/>
      <c r="G73" s="22">
        <f t="shared" si="2"/>
        <v>0</v>
      </c>
    </row>
    <row r="74" spans="1:7" ht="38.25">
      <c r="A74" s="17"/>
      <c r="B74" s="109" t="s">
        <v>104</v>
      </c>
      <c r="C74" s="105" t="s">
        <v>127</v>
      </c>
      <c r="D74" s="17" t="s">
        <v>230</v>
      </c>
      <c r="E74" s="81"/>
      <c r="F74" s="22"/>
      <c r="G74" s="22">
        <f t="shared" si="2"/>
        <v>0</v>
      </c>
    </row>
    <row r="75" spans="1:7" ht="25.5">
      <c r="A75" s="17"/>
      <c r="B75" s="109" t="s">
        <v>105</v>
      </c>
      <c r="C75" s="105" t="s">
        <v>128</v>
      </c>
      <c r="D75" s="17" t="s">
        <v>230</v>
      </c>
      <c r="E75" s="81"/>
      <c r="F75" s="22"/>
      <c r="G75" s="22">
        <f t="shared" si="2"/>
        <v>0</v>
      </c>
    </row>
    <row r="76" spans="1:7" ht="38.25">
      <c r="A76" s="17"/>
      <c r="B76" s="109" t="s">
        <v>106</v>
      </c>
      <c r="C76" s="105" t="s">
        <v>129</v>
      </c>
      <c r="D76" s="17" t="s">
        <v>230</v>
      </c>
      <c r="E76" s="81"/>
      <c r="F76" s="22"/>
      <c r="G76" s="22">
        <f t="shared" si="2"/>
        <v>0</v>
      </c>
    </row>
    <row r="77" spans="1:7" ht="25.5">
      <c r="A77" s="17"/>
      <c r="B77" s="109" t="s">
        <v>107</v>
      </c>
      <c r="C77" s="105" t="s">
        <v>130</v>
      </c>
      <c r="D77" s="17" t="s">
        <v>230</v>
      </c>
      <c r="E77" s="81"/>
      <c r="F77" s="22"/>
      <c r="G77" s="22">
        <f t="shared" si="2"/>
        <v>0</v>
      </c>
    </row>
    <row r="78" spans="1:7" ht="38.25">
      <c r="A78" s="17"/>
      <c r="B78" s="109" t="s">
        <v>108</v>
      </c>
      <c r="C78" s="105" t="s">
        <v>131</v>
      </c>
      <c r="D78" s="17" t="s">
        <v>226</v>
      </c>
      <c r="E78" s="81"/>
      <c r="F78" s="22"/>
      <c r="G78" s="22">
        <f t="shared" si="2"/>
        <v>0</v>
      </c>
    </row>
    <row r="79" spans="1:7" ht="51">
      <c r="A79" s="17"/>
      <c r="B79" s="109" t="s">
        <v>109</v>
      </c>
      <c r="C79" s="105" t="s">
        <v>132</v>
      </c>
      <c r="D79" s="17" t="s">
        <v>230</v>
      </c>
      <c r="E79" s="81"/>
      <c r="F79" s="22"/>
      <c r="G79" s="22">
        <f t="shared" si="2"/>
        <v>0</v>
      </c>
    </row>
    <row r="80" spans="1:7" ht="15" customHeight="1">
      <c r="A80" s="17"/>
      <c r="B80" s="108"/>
      <c r="C80" s="82"/>
      <c r="D80" s="17"/>
      <c r="E80" s="81"/>
      <c r="F80" s="22"/>
      <c r="G80" s="22"/>
    </row>
    <row r="81" spans="1:7" ht="15" customHeight="1">
      <c r="A81" s="69" t="s">
        <v>7</v>
      </c>
      <c r="B81" s="69"/>
      <c r="C81" s="107" t="s">
        <v>133</v>
      </c>
      <c r="D81" s="70"/>
      <c r="E81" s="71"/>
      <c r="F81" s="72"/>
      <c r="G81" s="73">
        <f>SUM(G82:G88)</f>
        <v>0</v>
      </c>
    </row>
    <row r="82" spans="1:7" ht="12.75">
      <c r="A82" s="17"/>
      <c r="B82" s="109" t="s">
        <v>140</v>
      </c>
      <c r="C82" s="105" t="s">
        <v>134</v>
      </c>
      <c r="D82" s="17" t="s">
        <v>227</v>
      </c>
      <c r="E82" s="81"/>
      <c r="F82" s="22"/>
      <c r="G82" s="22">
        <f aca="true" t="shared" si="3" ref="G82:G87">F82*E82</f>
        <v>0</v>
      </c>
    </row>
    <row r="83" spans="1:7" ht="15" customHeight="1">
      <c r="A83" s="17"/>
      <c r="B83" s="108" t="s">
        <v>141</v>
      </c>
      <c r="C83" s="82" t="s">
        <v>135</v>
      </c>
      <c r="D83" s="17" t="s">
        <v>230</v>
      </c>
      <c r="E83" s="81"/>
      <c r="F83" s="22"/>
      <c r="G83" s="22">
        <f t="shared" si="3"/>
        <v>0</v>
      </c>
    </row>
    <row r="84" spans="1:7" ht="15" customHeight="1">
      <c r="A84" s="17"/>
      <c r="B84" s="108" t="s">
        <v>142</v>
      </c>
      <c r="C84" s="82" t="s">
        <v>136</v>
      </c>
      <c r="D84" s="17" t="s">
        <v>230</v>
      </c>
      <c r="E84" s="81"/>
      <c r="F84" s="22"/>
      <c r="G84" s="22">
        <f t="shared" si="3"/>
        <v>0</v>
      </c>
    </row>
    <row r="85" spans="1:7" ht="15" customHeight="1">
      <c r="A85" s="17"/>
      <c r="B85" s="108" t="s">
        <v>143</v>
      </c>
      <c r="C85" s="82" t="s">
        <v>137</v>
      </c>
      <c r="D85" s="17" t="s">
        <v>228</v>
      </c>
      <c r="E85" s="81"/>
      <c r="F85" s="22"/>
      <c r="G85" s="22">
        <f t="shared" si="3"/>
        <v>0</v>
      </c>
    </row>
    <row r="86" spans="1:7" ht="15" customHeight="1">
      <c r="A86" s="17"/>
      <c r="B86" s="108" t="s">
        <v>144</v>
      </c>
      <c r="C86" s="82" t="s">
        <v>138</v>
      </c>
      <c r="D86" s="17" t="s">
        <v>230</v>
      </c>
      <c r="E86" s="81"/>
      <c r="F86" s="22"/>
      <c r="G86" s="22">
        <f t="shared" si="3"/>
        <v>0</v>
      </c>
    </row>
    <row r="87" spans="1:7" ht="15" customHeight="1">
      <c r="A87" s="17"/>
      <c r="B87" s="108" t="s">
        <v>145</v>
      </c>
      <c r="C87" s="82" t="s">
        <v>139</v>
      </c>
      <c r="D87" s="17" t="s">
        <v>227</v>
      </c>
      <c r="E87" s="81"/>
      <c r="F87" s="22"/>
      <c r="G87" s="22">
        <f t="shared" si="3"/>
        <v>0</v>
      </c>
    </row>
    <row r="88" spans="1:7" ht="15" customHeight="1">
      <c r="A88" s="17"/>
      <c r="B88" s="108"/>
      <c r="C88" s="82"/>
      <c r="D88" s="17"/>
      <c r="E88" s="81"/>
      <c r="F88" s="22"/>
      <c r="G88" s="22"/>
    </row>
    <row r="89" spans="2:7" ht="13.5" thickBot="1">
      <c r="B89" s="13"/>
      <c r="D89" s="13"/>
      <c r="E89" s="29"/>
      <c r="F89" s="23"/>
      <c r="G89" s="23"/>
    </row>
    <row r="90" spans="2:7" ht="18.75" thickBot="1">
      <c r="B90" s="13"/>
      <c r="C90" s="75" t="s">
        <v>229</v>
      </c>
      <c r="D90" s="76"/>
      <c r="E90" s="77"/>
      <c r="F90" s="78"/>
      <c r="G90" s="79">
        <f>SUM(G7:G89)/2</f>
        <v>0</v>
      </c>
    </row>
    <row r="91" spans="2:7" ht="12.75">
      <c r="B91" s="13"/>
      <c r="D91" s="13"/>
      <c r="E91" s="29"/>
      <c r="F91" s="23"/>
      <c r="G91" s="23"/>
    </row>
    <row r="92" spans="2:7" ht="63.75">
      <c r="B92" s="13"/>
      <c r="C92" s="94" t="s">
        <v>743</v>
      </c>
      <c r="D92" s="13"/>
      <c r="E92" s="29"/>
      <c r="F92" s="23"/>
      <c r="G92" s="23"/>
    </row>
    <row r="93" spans="2:7" ht="12.75">
      <c r="B93" s="13"/>
      <c r="C93" s="67" t="s">
        <v>235</v>
      </c>
      <c r="D93" s="13"/>
      <c r="E93" s="29"/>
      <c r="F93" s="23"/>
      <c r="G93" s="23"/>
    </row>
    <row r="94" spans="2:7" ht="12.75">
      <c r="B94" s="13"/>
      <c r="D94" s="13"/>
      <c r="E94" s="29"/>
      <c r="F94" s="23"/>
      <c r="G94" s="23"/>
    </row>
    <row r="95" ht="12.75">
      <c r="C95" s="104"/>
    </row>
  </sheetData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workbookViewId="0" topLeftCell="A1">
      <selection activeCell="B4" sqref="B4"/>
    </sheetView>
  </sheetViews>
  <sheetFormatPr defaultColWidth="11.421875" defaultRowHeight="12.75"/>
  <cols>
    <col min="1" max="1" width="6.7109375" style="0" customWidth="1"/>
    <col min="2" max="2" width="9.8515625" style="13" customWidth="1"/>
    <col min="3" max="3" width="55.7109375" style="0" customWidth="1"/>
    <col min="4" max="4" width="8.28125" style="13" customWidth="1"/>
    <col min="5" max="5" width="8.7109375" style="91" customWidth="1"/>
    <col min="6" max="6" width="9.140625" style="23" bestFit="1" customWidth="1"/>
    <col min="7" max="7" width="16.8515625" style="23" bestFit="1" customWidth="1"/>
  </cols>
  <sheetData>
    <row r="1" spans="1:7" ht="21" customHeight="1" thickTop="1">
      <c r="A1" s="1"/>
      <c r="B1" s="47"/>
      <c r="C1" s="50" t="s">
        <v>239</v>
      </c>
      <c r="D1" s="51"/>
      <c r="E1" s="85"/>
      <c r="F1" s="53"/>
      <c r="G1" s="54"/>
    </row>
    <row r="2" spans="1:7" ht="28.5" customHeight="1" thickBot="1">
      <c r="A2" s="2"/>
      <c r="B2" s="48"/>
      <c r="C2" s="55" t="str">
        <f>'PR00-CP-TO-R0'!B2</f>
        <v>OBRA: OSN°XX - </v>
      </c>
      <c r="D2" s="56"/>
      <c r="E2" s="86"/>
      <c r="F2" s="58"/>
      <c r="G2" s="59"/>
    </row>
    <row r="3" spans="1:7" ht="12.75" customHeight="1" thickBot="1" thickTop="1">
      <c r="A3" s="3"/>
      <c r="B3" s="49"/>
      <c r="C3" s="4"/>
      <c r="D3" s="5"/>
      <c r="E3" s="87"/>
      <c r="F3" s="18"/>
      <c r="G3" s="18"/>
    </row>
    <row r="4" spans="1:7" ht="15" customHeight="1">
      <c r="A4" s="6"/>
      <c r="B4" s="14"/>
      <c r="C4" s="7" t="s">
        <v>216</v>
      </c>
      <c r="D4" s="14"/>
      <c r="E4" s="88"/>
      <c r="F4" s="19"/>
      <c r="G4" s="33"/>
    </row>
    <row r="5" spans="1:7" ht="6" customHeight="1">
      <c r="A5" s="8"/>
      <c r="B5" s="15"/>
      <c r="C5" s="9"/>
      <c r="D5" s="15"/>
      <c r="E5" s="89"/>
      <c r="F5" s="20"/>
      <c r="G5" s="34"/>
    </row>
    <row r="6" spans="1:7" ht="13.5" customHeight="1">
      <c r="A6" s="60"/>
      <c r="B6" s="61"/>
      <c r="C6" s="62" t="s">
        <v>257</v>
      </c>
      <c r="D6" s="63"/>
      <c r="E6" s="90"/>
      <c r="F6" s="65" t="s">
        <v>217</v>
      </c>
      <c r="G6" s="66"/>
    </row>
    <row r="7" spans="1:7" ht="18" customHeight="1">
      <c r="A7" s="10" t="s">
        <v>218</v>
      </c>
      <c r="B7" s="11" t="s">
        <v>219</v>
      </c>
      <c r="C7" s="12" t="s">
        <v>220</v>
      </c>
      <c r="D7" s="11" t="s">
        <v>224</v>
      </c>
      <c r="E7" s="27" t="s">
        <v>221</v>
      </c>
      <c r="F7" s="21" t="s">
        <v>222</v>
      </c>
      <c r="G7" s="35" t="s">
        <v>223</v>
      </c>
    </row>
    <row r="8" spans="1:7" ht="15" customHeight="1">
      <c r="A8" s="68" t="s">
        <v>491</v>
      </c>
      <c r="B8" s="68"/>
      <c r="C8" s="69" t="s">
        <v>225</v>
      </c>
      <c r="D8" s="70"/>
      <c r="E8" s="83"/>
      <c r="F8" s="72"/>
      <c r="G8" s="73">
        <f>SUM(G9:G11)</f>
        <v>0</v>
      </c>
    </row>
    <row r="9" spans="1:7" ht="15" customHeight="1">
      <c r="A9" s="16"/>
      <c r="B9" s="17" t="s">
        <v>495</v>
      </c>
      <c r="C9" s="31" t="s">
        <v>493</v>
      </c>
      <c r="D9" s="17" t="s">
        <v>227</v>
      </c>
      <c r="E9" s="81"/>
      <c r="F9" s="22"/>
      <c r="G9" s="22">
        <f>F9*E9</f>
        <v>0</v>
      </c>
    </row>
    <row r="10" spans="1:7" ht="15" customHeight="1">
      <c r="A10" s="16"/>
      <c r="B10" s="17" t="s">
        <v>492</v>
      </c>
      <c r="C10" s="31" t="s">
        <v>494</v>
      </c>
      <c r="D10" s="17" t="s">
        <v>227</v>
      </c>
      <c r="E10" s="81"/>
      <c r="F10" s="22"/>
      <c r="G10" s="22">
        <f>F10*E10</f>
        <v>0</v>
      </c>
    </row>
    <row r="11" spans="1:7" ht="15" customHeight="1">
      <c r="A11" s="16"/>
      <c r="B11" s="17"/>
      <c r="C11" s="31"/>
      <c r="D11" s="17"/>
      <c r="E11" s="81"/>
      <c r="F11" s="22"/>
      <c r="G11" s="22"/>
    </row>
    <row r="12" spans="1:7" ht="15" customHeight="1">
      <c r="A12" s="68" t="s">
        <v>496</v>
      </c>
      <c r="B12" s="68"/>
      <c r="C12" s="69" t="s">
        <v>497</v>
      </c>
      <c r="D12" s="70"/>
      <c r="E12" s="83"/>
      <c r="F12" s="72"/>
      <c r="G12" s="73">
        <f>SUM(G13:G16)</f>
        <v>0</v>
      </c>
    </row>
    <row r="13" spans="1:7" ht="12.75">
      <c r="A13" s="16"/>
      <c r="B13" s="17" t="s">
        <v>503</v>
      </c>
      <c r="C13" s="31" t="s">
        <v>506</v>
      </c>
      <c r="D13" s="17" t="s">
        <v>227</v>
      </c>
      <c r="E13" s="81"/>
      <c r="F13" s="22"/>
      <c r="G13" s="22">
        <f>F13*E13</f>
        <v>0</v>
      </c>
    </row>
    <row r="14" spans="1:7" ht="12.75">
      <c r="A14" s="16"/>
      <c r="B14" s="17" t="s">
        <v>504</v>
      </c>
      <c r="C14" s="84" t="s">
        <v>507</v>
      </c>
      <c r="D14" s="17" t="s">
        <v>227</v>
      </c>
      <c r="E14" s="81"/>
      <c r="F14" s="22"/>
      <c r="G14" s="22">
        <f>F14*E14</f>
        <v>0</v>
      </c>
    </row>
    <row r="15" spans="1:7" ht="12.75">
      <c r="A15" s="16"/>
      <c r="B15" s="17" t="s">
        <v>505</v>
      </c>
      <c r="C15" s="84" t="s">
        <v>508</v>
      </c>
      <c r="D15" s="17" t="s">
        <v>227</v>
      </c>
      <c r="E15" s="81"/>
      <c r="F15" s="22"/>
      <c r="G15" s="22">
        <f>F15*E15</f>
        <v>0</v>
      </c>
    </row>
    <row r="16" spans="1:7" ht="12.75">
      <c r="A16" s="16"/>
      <c r="B16" s="17"/>
      <c r="C16" s="84"/>
      <c r="D16" s="17"/>
      <c r="E16" s="81"/>
      <c r="F16" s="22"/>
      <c r="G16" s="22"/>
    </row>
    <row r="17" spans="1:7" ht="15" customHeight="1">
      <c r="A17" s="68" t="s">
        <v>509</v>
      </c>
      <c r="B17" s="68"/>
      <c r="C17" s="69" t="s">
        <v>512</v>
      </c>
      <c r="D17" s="70"/>
      <c r="E17" s="83"/>
      <c r="F17" s="72"/>
      <c r="G17" s="73">
        <f>SUM(G18:G21)</f>
        <v>0</v>
      </c>
    </row>
    <row r="18" spans="1:7" ht="12.75">
      <c r="A18" s="16"/>
      <c r="B18" s="17" t="s">
        <v>510</v>
      </c>
      <c r="C18" s="84" t="s">
        <v>513</v>
      </c>
      <c r="D18" s="17" t="s">
        <v>228</v>
      </c>
      <c r="E18" s="81"/>
      <c r="F18" s="22"/>
      <c r="G18" s="22">
        <f>F18*E18</f>
        <v>0</v>
      </c>
    </row>
    <row r="19" spans="1:7" ht="12.75">
      <c r="A19" s="16"/>
      <c r="B19" s="17" t="s">
        <v>511</v>
      </c>
      <c r="C19" s="84" t="s">
        <v>514</v>
      </c>
      <c r="D19" s="17" t="s">
        <v>228</v>
      </c>
      <c r="E19" s="81"/>
      <c r="F19" s="22"/>
      <c r="G19" s="22">
        <f>F19*E19</f>
        <v>0</v>
      </c>
    </row>
    <row r="20" spans="1:7" ht="12.75">
      <c r="A20" s="16"/>
      <c r="B20" s="17"/>
      <c r="C20" s="84"/>
      <c r="D20" s="17"/>
      <c r="E20" s="81"/>
      <c r="F20" s="22"/>
      <c r="G20" s="22">
        <f>F20*E20</f>
        <v>0</v>
      </c>
    </row>
    <row r="21" spans="1:7" ht="12.75">
      <c r="A21" s="16"/>
      <c r="B21" s="17"/>
      <c r="C21" s="84"/>
      <c r="D21" s="17"/>
      <c r="E21" s="81"/>
      <c r="F21" s="22"/>
      <c r="G21" s="22"/>
    </row>
    <row r="22" spans="1:7" ht="15" customHeight="1">
      <c r="A22" s="68" t="s">
        <v>515</v>
      </c>
      <c r="B22" s="68"/>
      <c r="C22" s="69" t="s">
        <v>498</v>
      </c>
      <c r="D22" s="70"/>
      <c r="E22" s="83"/>
      <c r="F22" s="72"/>
      <c r="G22" s="73">
        <f>SUM(G23:G26)</f>
        <v>0</v>
      </c>
    </row>
    <row r="23" spans="1:7" ht="12.75">
      <c r="A23" s="16"/>
      <c r="B23" s="17" t="s">
        <v>730</v>
      </c>
      <c r="C23" s="84" t="s">
        <v>728</v>
      </c>
      <c r="D23" s="17" t="s">
        <v>228</v>
      </c>
      <c r="E23" s="81"/>
      <c r="F23" s="22"/>
      <c r="G23" s="22">
        <f>F23*E23</f>
        <v>0</v>
      </c>
    </row>
    <row r="24" spans="1:7" ht="12.75">
      <c r="A24" s="16"/>
      <c r="B24" s="17" t="s">
        <v>731</v>
      </c>
      <c r="C24" s="84" t="s">
        <v>729</v>
      </c>
      <c r="D24" s="17" t="s">
        <v>228</v>
      </c>
      <c r="E24" s="81"/>
      <c r="F24" s="22"/>
      <c r="G24" s="22">
        <f>F24*E24</f>
        <v>0</v>
      </c>
    </row>
    <row r="25" spans="1:7" ht="12.75">
      <c r="A25" s="16"/>
      <c r="B25" s="17"/>
      <c r="C25" s="84"/>
      <c r="D25" s="17"/>
      <c r="E25" s="81"/>
      <c r="F25" s="22"/>
      <c r="G25" s="22">
        <f>F25*E25</f>
        <v>0</v>
      </c>
    </row>
    <row r="26" spans="1:7" ht="12.75">
      <c r="A26" s="16"/>
      <c r="B26" s="17"/>
      <c r="C26" s="84"/>
      <c r="D26" s="17"/>
      <c r="E26" s="81"/>
      <c r="F26" s="22"/>
      <c r="G26" s="22"/>
    </row>
    <row r="27" spans="1:7" ht="15" customHeight="1">
      <c r="A27" s="68" t="s">
        <v>516</v>
      </c>
      <c r="B27" s="68"/>
      <c r="C27" s="69" t="s">
        <v>520</v>
      </c>
      <c r="D27" s="70"/>
      <c r="E27" s="83"/>
      <c r="F27" s="72"/>
      <c r="G27" s="73">
        <f>SUM(G28:G31)</f>
        <v>0</v>
      </c>
    </row>
    <row r="28" spans="1:7" ht="12.75">
      <c r="A28" s="16"/>
      <c r="B28" s="17" t="s">
        <v>517</v>
      </c>
      <c r="C28" s="84" t="s">
        <v>521</v>
      </c>
      <c r="D28" s="17" t="s">
        <v>227</v>
      </c>
      <c r="E28" s="81"/>
      <c r="F28" s="22"/>
      <c r="G28" s="22">
        <f>F28*E28</f>
        <v>0</v>
      </c>
    </row>
    <row r="29" spans="1:7" ht="12.75">
      <c r="A29" s="16"/>
      <c r="B29" s="17" t="s">
        <v>518</v>
      </c>
      <c r="C29" s="84" t="s">
        <v>522</v>
      </c>
      <c r="D29" s="17" t="s">
        <v>230</v>
      </c>
      <c r="E29" s="81"/>
      <c r="F29" s="22"/>
      <c r="G29" s="22">
        <f>F29*E29</f>
        <v>0</v>
      </c>
    </row>
    <row r="30" spans="1:7" ht="12.75">
      <c r="A30" s="16"/>
      <c r="B30" s="17" t="s">
        <v>519</v>
      </c>
      <c r="C30" s="84" t="s">
        <v>523</v>
      </c>
      <c r="D30" s="17" t="s">
        <v>227</v>
      </c>
      <c r="E30" s="81"/>
      <c r="F30" s="22"/>
      <c r="G30" s="22">
        <f>F30*E30</f>
        <v>0</v>
      </c>
    </row>
    <row r="31" spans="1:7" ht="12.75">
      <c r="A31" s="16"/>
      <c r="B31" s="17"/>
      <c r="C31" s="84"/>
      <c r="D31" s="17"/>
      <c r="E31" s="81"/>
      <c r="F31" s="22"/>
      <c r="G31" s="22"/>
    </row>
    <row r="32" spans="1:7" ht="15" customHeight="1">
      <c r="A32" s="68" t="s">
        <v>524</v>
      </c>
      <c r="B32" s="68"/>
      <c r="C32" s="69" t="s">
        <v>499</v>
      </c>
      <c r="D32" s="70"/>
      <c r="E32" s="83"/>
      <c r="F32" s="72"/>
      <c r="G32" s="73">
        <f>SUM(G33:G34)</f>
        <v>0</v>
      </c>
    </row>
    <row r="33" spans="1:7" ht="12.75">
      <c r="A33" s="16"/>
      <c r="B33" s="17" t="s">
        <v>732</v>
      </c>
      <c r="C33" s="84" t="s">
        <v>733</v>
      </c>
      <c r="D33" s="17" t="s">
        <v>227</v>
      </c>
      <c r="E33" s="81"/>
      <c r="F33" s="22"/>
      <c r="G33" s="22">
        <f>F33*E33</f>
        <v>0</v>
      </c>
    </row>
    <row r="34" spans="1:7" ht="12.75">
      <c r="A34" s="16"/>
      <c r="B34" s="17"/>
      <c r="C34" s="84"/>
      <c r="D34" s="17"/>
      <c r="E34" s="81"/>
      <c r="F34" s="22"/>
      <c r="G34" s="22"/>
    </row>
    <row r="35" spans="1:7" ht="15" customHeight="1">
      <c r="A35" s="68" t="s">
        <v>525</v>
      </c>
      <c r="B35" s="68"/>
      <c r="C35" s="69" t="s">
        <v>500</v>
      </c>
      <c r="D35" s="70"/>
      <c r="E35" s="83"/>
      <c r="F35" s="72"/>
      <c r="G35" s="73">
        <f>SUM(G36:G39)</f>
        <v>0</v>
      </c>
    </row>
    <row r="36" spans="1:7" ht="12.75">
      <c r="A36" s="16"/>
      <c r="B36" s="17" t="s">
        <v>526</v>
      </c>
      <c r="C36" s="84" t="s">
        <v>529</v>
      </c>
      <c r="D36" s="17" t="s">
        <v>230</v>
      </c>
      <c r="E36" s="81"/>
      <c r="F36" s="22"/>
      <c r="G36" s="22">
        <f>F36*E36</f>
        <v>0</v>
      </c>
    </row>
    <row r="37" spans="1:7" ht="25.5">
      <c r="A37" s="16"/>
      <c r="B37" s="17" t="s">
        <v>527</v>
      </c>
      <c r="C37" s="84" t="s">
        <v>528</v>
      </c>
      <c r="D37" s="17" t="s">
        <v>230</v>
      </c>
      <c r="E37" s="81"/>
      <c r="F37" s="22"/>
      <c r="G37" s="22">
        <f>F37*E37</f>
        <v>0</v>
      </c>
    </row>
    <row r="38" spans="1:7" ht="12.75">
      <c r="A38" s="16"/>
      <c r="B38" s="17"/>
      <c r="C38" s="84"/>
      <c r="D38" s="17"/>
      <c r="E38" s="81"/>
      <c r="F38" s="22"/>
      <c r="G38" s="22">
        <f>F38*E38</f>
        <v>0</v>
      </c>
    </row>
    <row r="39" spans="1:7" ht="12.75">
      <c r="A39" s="16"/>
      <c r="B39" s="17"/>
      <c r="C39" s="84"/>
      <c r="D39" s="17"/>
      <c r="E39" s="81"/>
      <c r="F39" s="22"/>
      <c r="G39" s="22"/>
    </row>
    <row r="40" spans="1:7" ht="15" customHeight="1">
      <c r="A40" s="68" t="s">
        <v>530</v>
      </c>
      <c r="B40" s="68"/>
      <c r="C40" s="69" t="s">
        <v>501</v>
      </c>
      <c r="D40" s="70"/>
      <c r="E40" s="83"/>
      <c r="F40" s="72"/>
      <c r="G40" s="73">
        <f>SUM(G41:G46)</f>
        <v>0</v>
      </c>
    </row>
    <row r="41" spans="1:7" ht="12.75">
      <c r="A41" s="16"/>
      <c r="B41" s="17" t="s">
        <v>531</v>
      </c>
      <c r="C41" s="84" t="s">
        <v>535</v>
      </c>
      <c r="D41" s="17" t="s">
        <v>230</v>
      </c>
      <c r="E41" s="81"/>
      <c r="F41" s="22"/>
      <c r="G41" s="22">
        <f>F41*E41</f>
        <v>0</v>
      </c>
    </row>
    <row r="42" spans="1:7" ht="12.75">
      <c r="A42" s="16"/>
      <c r="B42" s="17" t="s">
        <v>532</v>
      </c>
      <c r="C42" s="84" t="s">
        <v>536</v>
      </c>
      <c r="D42" s="17" t="s">
        <v>230</v>
      </c>
      <c r="E42" s="81"/>
      <c r="F42" s="22"/>
      <c r="G42" s="22">
        <f>F42*E42</f>
        <v>0</v>
      </c>
    </row>
    <row r="43" spans="1:7" ht="25.5">
      <c r="A43" s="16"/>
      <c r="B43" s="17" t="s">
        <v>533</v>
      </c>
      <c r="C43" s="84" t="s">
        <v>538</v>
      </c>
      <c r="D43" s="17" t="s">
        <v>230</v>
      </c>
      <c r="E43" s="81"/>
      <c r="F43" s="22"/>
      <c r="G43" s="22">
        <f>F43*E43</f>
        <v>0</v>
      </c>
    </row>
    <row r="44" spans="1:7" ht="25.5">
      <c r="A44" s="16"/>
      <c r="B44" s="17" t="s">
        <v>534</v>
      </c>
      <c r="C44" s="84" t="s">
        <v>537</v>
      </c>
      <c r="D44" s="17" t="s">
        <v>230</v>
      </c>
      <c r="E44" s="81"/>
      <c r="F44" s="22"/>
      <c r="G44" s="22">
        <f>F44*E44</f>
        <v>0</v>
      </c>
    </row>
    <row r="45" spans="1:7" ht="12.75">
      <c r="A45" s="16"/>
      <c r="B45" s="17"/>
      <c r="C45" s="84"/>
      <c r="D45" s="17"/>
      <c r="E45" s="81"/>
      <c r="F45" s="22"/>
      <c r="G45" s="22">
        <f>F45*E45</f>
        <v>0</v>
      </c>
    </row>
    <row r="46" spans="1:7" ht="12.75">
      <c r="A46" s="16"/>
      <c r="B46" s="17"/>
      <c r="C46" s="84"/>
      <c r="D46" s="17"/>
      <c r="E46" s="81"/>
      <c r="F46" s="22"/>
      <c r="G46" s="22"/>
    </row>
    <row r="47" spans="1:7" ht="15" customHeight="1">
      <c r="A47" s="68" t="s">
        <v>539</v>
      </c>
      <c r="B47" s="68"/>
      <c r="C47" s="69" t="s">
        <v>502</v>
      </c>
      <c r="D47" s="70"/>
      <c r="E47" s="83"/>
      <c r="F47" s="72"/>
      <c r="G47" s="73">
        <f>SUM(G48:G51)</f>
        <v>0</v>
      </c>
    </row>
    <row r="48" spans="1:7" ht="12.75">
      <c r="A48" s="16"/>
      <c r="B48" s="17" t="s">
        <v>540</v>
      </c>
      <c r="C48" s="84" t="s">
        <v>542</v>
      </c>
      <c r="D48" s="17" t="s">
        <v>230</v>
      </c>
      <c r="E48" s="81"/>
      <c r="F48" s="22"/>
      <c r="G48" s="22">
        <f>F48*E48</f>
        <v>0</v>
      </c>
    </row>
    <row r="49" spans="1:7" ht="12.75">
      <c r="A49" s="16"/>
      <c r="B49" s="17" t="s">
        <v>541</v>
      </c>
      <c r="C49" s="84" t="s">
        <v>543</v>
      </c>
      <c r="D49" s="17" t="s">
        <v>230</v>
      </c>
      <c r="E49" s="81"/>
      <c r="F49" s="22"/>
      <c r="G49" s="22">
        <f>F49*E49</f>
        <v>0</v>
      </c>
    </row>
    <row r="50" spans="1:7" ht="12.75">
      <c r="A50" s="16"/>
      <c r="B50" s="17"/>
      <c r="C50" s="84"/>
      <c r="D50" s="17"/>
      <c r="E50" s="81"/>
      <c r="F50" s="22"/>
      <c r="G50" s="22">
        <f>F50*E50</f>
        <v>0</v>
      </c>
    </row>
    <row r="51" spans="1:7" ht="12.75">
      <c r="A51" s="16"/>
      <c r="B51" s="17"/>
      <c r="C51" s="84"/>
      <c r="D51" s="17"/>
      <c r="E51" s="81"/>
      <c r="F51" s="22"/>
      <c r="G51" s="22"/>
    </row>
    <row r="52" spans="1:7" ht="15" customHeight="1">
      <c r="A52" s="68" t="s">
        <v>544</v>
      </c>
      <c r="B52" s="68"/>
      <c r="C52" s="69" t="s">
        <v>545</v>
      </c>
      <c r="D52" s="70"/>
      <c r="E52" s="83"/>
      <c r="F52" s="72"/>
      <c r="G52" s="73">
        <f>SUM(G53:G54)</f>
        <v>0</v>
      </c>
    </row>
    <row r="53" spans="1:7" ht="12.75">
      <c r="A53" s="16"/>
      <c r="B53" s="17" t="s">
        <v>544</v>
      </c>
      <c r="C53" s="84" t="s">
        <v>734</v>
      </c>
      <c r="D53" s="17" t="s">
        <v>230</v>
      </c>
      <c r="E53" s="81"/>
      <c r="F53" s="22"/>
      <c r="G53" s="22">
        <f>F53*E53</f>
        <v>0</v>
      </c>
    </row>
    <row r="54" spans="1:7" ht="12.75">
      <c r="A54" s="16"/>
      <c r="B54" s="17"/>
      <c r="C54" s="84"/>
      <c r="D54" s="17"/>
      <c r="E54" s="81"/>
      <c r="F54" s="22"/>
      <c r="G54" s="22"/>
    </row>
    <row r="55" spans="1:7" ht="15" customHeight="1">
      <c r="A55" s="68" t="s">
        <v>546</v>
      </c>
      <c r="B55" s="68"/>
      <c r="C55" s="69" t="s">
        <v>553</v>
      </c>
      <c r="D55" s="70"/>
      <c r="E55" s="83"/>
      <c r="F55" s="72"/>
      <c r="G55" s="73">
        <f>SUM(G56:G59)</f>
        <v>0</v>
      </c>
    </row>
    <row r="56" spans="1:7" ht="12.75">
      <c r="A56" s="16"/>
      <c r="B56" s="17" t="s">
        <v>547</v>
      </c>
      <c r="C56" s="84" t="s">
        <v>549</v>
      </c>
      <c r="D56" s="17" t="s">
        <v>230</v>
      </c>
      <c r="E56" s="81"/>
      <c r="F56" s="22"/>
      <c r="G56" s="22">
        <f>F56*E56</f>
        <v>0</v>
      </c>
    </row>
    <row r="57" spans="1:7" ht="12.75">
      <c r="A57" s="16"/>
      <c r="B57" s="17" t="s">
        <v>548</v>
      </c>
      <c r="C57" s="84" t="s">
        <v>550</v>
      </c>
      <c r="D57" s="17" t="s">
        <v>230</v>
      </c>
      <c r="E57" s="81"/>
      <c r="F57" s="22"/>
      <c r="G57" s="22">
        <f>F57*E57</f>
        <v>0</v>
      </c>
    </row>
    <row r="58" spans="1:7" ht="12.75">
      <c r="A58" s="16"/>
      <c r="B58" s="17"/>
      <c r="C58" s="84"/>
      <c r="D58" s="17"/>
      <c r="E58" s="81"/>
      <c r="F58" s="22"/>
      <c r="G58" s="22">
        <f>F58*E58</f>
        <v>0</v>
      </c>
    </row>
    <row r="59" spans="1:7" ht="12.75">
      <c r="A59" s="16"/>
      <c r="B59" s="17"/>
      <c r="C59" s="84"/>
      <c r="D59" s="17"/>
      <c r="E59" s="81"/>
      <c r="F59" s="22"/>
      <c r="G59" s="22"/>
    </row>
    <row r="60" spans="1:7" ht="15" customHeight="1">
      <c r="A60" s="68" t="s">
        <v>551</v>
      </c>
      <c r="B60" s="68"/>
      <c r="C60" s="69" t="s">
        <v>552</v>
      </c>
      <c r="D60" s="70"/>
      <c r="E60" s="83"/>
      <c r="F60" s="72"/>
      <c r="G60" s="73">
        <f>SUM(G61:G62)</f>
        <v>0</v>
      </c>
    </row>
    <row r="61" spans="1:7" ht="12.75">
      <c r="A61" s="16"/>
      <c r="B61" s="17" t="s">
        <v>736</v>
      </c>
      <c r="C61" s="84" t="s">
        <v>735</v>
      </c>
      <c r="D61" s="17" t="s">
        <v>230</v>
      </c>
      <c r="E61" s="81"/>
      <c r="F61" s="22"/>
      <c r="G61" s="22">
        <f>F61*E61</f>
        <v>0</v>
      </c>
    </row>
    <row r="62" spans="1:7" ht="12.75">
      <c r="A62" s="16"/>
      <c r="B62" s="17"/>
      <c r="C62" s="84"/>
      <c r="D62" s="17"/>
      <c r="E62" s="81"/>
      <c r="F62" s="22"/>
      <c r="G62" s="22"/>
    </row>
    <row r="63" spans="1:7" ht="15" customHeight="1">
      <c r="A63" s="68" t="s">
        <v>557</v>
      </c>
      <c r="B63" s="68"/>
      <c r="C63" s="69" t="s">
        <v>238</v>
      </c>
      <c r="D63" s="70"/>
      <c r="E63" s="83"/>
      <c r="F63" s="72"/>
      <c r="G63" s="73">
        <f>SUM(G64:G66)</f>
        <v>0</v>
      </c>
    </row>
    <row r="64" spans="1:7" ht="12.75">
      <c r="A64" s="16"/>
      <c r="B64" s="17" t="s">
        <v>554</v>
      </c>
      <c r="C64" s="84" t="s">
        <v>556</v>
      </c>
      <c r="D64" s="17" t="s">
        <v>227</v>
      </c>
      <c r="E64" s="81"/>
      <c r="F64" s="22"/>
      <c r="G64" s="22">
        <f>F64*E64</f>
        <v>0</v>
      </c>
    </row>
    <row r="65" spans="1:7" ht="12.75">
      <c r="A65" s="16"/>
      <c r="B65" s="17" t="s">
        <v>555</v>
      </c>
      <c r="C65" s="84" t="s">
        <v>488</v>
      </c>
      <c r="D65" s="17" t="s">
        <v>227</v>
      </c>
      <c r="E65" s="81"/>
      <c r="F65" s="22"/>
      <c r="G65" s="22">
        <f>F65*E65</f>
        <v>0</v>
      </c>
    </row>
    <row r="66" spans="1:7" ht="12.75">
      <c r="A66" s="16"/>
      <c r="B66" s="17"/>
      <c r="C66" s="84"/>
      <c r="D66" s="17"/>
      <c r="E66" s="81"/>
      <c r="F66" s="22"/>
      <c r="G66" s="22">
        <f>F66*E66</f>
        <v>0</v>
      </c>
    </row>
    <row r="67" spans="1:8" ht="12.75">
      <c r="A67" s="16"/>
      <c r="B67" s="17"/>
      <c r="C67" s="32"/>
      <c r="D67" s="17"/>
      <c r="E67" s="81"/>
      <c r="F67" s="22"/>
      <c r="G67" s="22"/>
      <c r="H67" s="23"/>
    </row>
    <row r="68" ht="13.5" thickBot="1">
      <c r="H68" s="23"/>
    </row>
    <row r="69" spans="3:7" ht="18.75" thickBot="1">
      <c r="C69" s="75" t="s">
        <v>229</v>
      </c>
      <c r="D69" s="76"/>
      <c r="E69" s="92"/>
      <c r="F69" s="78"/>
      <c r="G69" s="79">
        <f>SUM(G8:G68)/2</f>
        <v>0</v>
      </c>
    </row>
    <row r="71" ht="63.75">
      <c r="C71" s="94" t="s">
        <v>743</v>
      </c>
    </row>
    <row r="72" ht="12.75">
      <c r="C72" s="67" t="s">
        <v>235</v>
      </c>
    </row>
  </sheetData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workbookViewId="0" topLeftCell="A1">
      <selection activeCell="B3" sqref="B3"/>
    </sheetView>
  </sheetViews>
  <sheetFormatPr defaultColWidth="11.421875" defaultRowHeight="12.75"/>
  <cols>
    <col min="1" max="1" width="6.7109375" style="0" customWidth="1"/>
    <col min="2" max="2" width="9.8515625" style="13" customWidth="1"/>
    <col min="3" max="3" width="55.7109375" style="0" customWidth="1"/>
    <col min="4" max="4" width="8.28125" style="13" customWidth="1"/>
    <col min="5" max="5" width="8.7109375" style="91" customWidth="1"/>
    <col min="6" max="6" width="9.140625" style="23" bestFit="1" customWidth="1"/>
    <col min="7" max="7" width="16.8515625" style="23" bestFit="1" customWidth="1"/>
  </cols>
  <sheetData>
    <row r="1" spans="1:7" ht="21" customHeight="1" thickTop="1">
      <c r="A1" s="1"/>
      <c r="B1" s="47"/>
      <c r="C1" s="50" t="s">
        <v>239</v>
      </c>
      <c r="D1" s="51"/>
      <c r="E1" s="85"/>
      <c r="F1" s="53"/>
      <c r="G1" s="54"/>
    </row>
    <row r="2" spans="1:7" ht="28.5" customHeight="1" thickBot="1">
      <c r="A2" s="2"/>
      <c r="B2" s="48"/>
      <c r="C2" s="55" t="str">
        <f>'PR00-CP-TO-R0'!B2</f>
        <v>OBRA: OSN°XX - </v>
      </c>
      <c r="D2" s="56"/>
      <c r="E2" s="86"/>
      <c r="F2" s="58"/>
      <c r="G2" s="59"/>
    </row>
    <row r="3" spans="1:7" ht="12.75" customHeight="1" thickBot="1" thickTop="1">
      <c r="A3" s="3"/>
      <c r="B3" s="49"/>
      <c r="C3" s="4"/>
      <c r="D3" s="5"/>
      <c r="E3" s="87"/>
      <c r="F3" s="18"/>
      <c r="G3" s="18"/>
    </row>
    <row r="4" spans="1:7" ht="15" customHeight="1">
      <c r="A4" s="6"/>
      <c r="B4" s="14"/>
      <c r="C4" s="7" t="s">
        <v>216</v>
      </c>
      <c r="D4" s="14"/>
      <c r="E4" s="88"/>
      <c r="F4" s="19"/>
      <c r="G4" s="33"/>
    </row>
    <row r="5" spans="1:7" ht="6" customHeight="1">
      <c r="A5" s="8"/>
      <c r="B5" s="15"/>
      <c r="C5" s="9"/>
      <c r="D5" s="15"/>
      <c r="E5" s="89"/>
      <c r="F5" s="20"/>
      <c r="G5" s="34"/>
    </row>
    <row r="6" spans="1:7" ht="13.5" customHeight="1">
      <c r="A6" s="60"/>
      <c r="B6" s="61"/>
      <c r="C6" s="62" t="s">
        <v>249</v>
      </c>
      <c r="D6" s="63"/>
      <c r="E6" s="90"/>
      <c r="F6" s="65" t="s">
        <v>217</v>
      </c>
      <c r="G6" s="66"/>
    </row>
    <row r="7" spans="1:7" ht="18" customHeight="1">
      <c r="A7" s="10" t="s">
        <v>218</v>
      </c>
      <c r="B7" s="11" t="s">
        <v>219</v>
      </c>
      <c r="C7" s="12" t="s">
        <v>220</v>
      </c>
      <c r="D7" s="11" t="s">
        <v>224</v>
      </c>
      <c r="E7" s="27" t="s">
        <v>221</v>
      </c>
      <c r="F7" s="21" t="s">
        <v>222</v>
      </c>
      <c r="G7" s="35" t="s">
        <v>223</v>
      </c>
    </row>
    <row r="8" spans="1:7" ht="15" customHeight="1">
      <c r="A8" s="68" t="s">
        <v>558</v>
      </c>
      <c r="B8" s="68"/>
      <c r="C8" s="69" t="s">
        <v>737</v>
      </c>
      <c r="D8" s="70"/>
      <c r="E8" s="83"/>
      <c r="F8" s="72"/>
      <c r="G8" s="73">
        <f>SUM(G9:G17)</f>
        <v>0</v>
      </c>
    </row>
    <row r="9" spans="1:7" ht="15" customHeight="1">
      <c r="A9" s="16"/>
      <c r="B9" s="17" t="s">
        <v>559</v>
      </c>
      <c r="C9" s="31" t="s">
        <v>645</v>
      </c>
      <c r="D9" s="17" t="s">
        <v>230</v>
      </c>
      <c r="E9" s="81"/>
      <c r="F9" s="22"/>
      <c r="G9" s="22">
        <f aca="true" t="shared" si="0" ref="G9:G16">F9*E9</f>
        <v>0</v>
      </c>
    </row>
    <row r="10" spans="1:7" ht="25.5">
      <c r="A10" s="16"/>
      <c r="B10" s="17" t="s">
        <v>722</v>
      </c>
      <c r="C10" s="84" t="s">
        <v>721</v>
      </c>
      <c r="D10" s="17" t="s">
        <v>230</v>
      </c>
      <c r="E10" s="81"/>
      <c r="F10" s="22"/>
      <c r="G10" s="22">
        <f t="shared" si="0"/>
        <v>0</v>
      </c>
    </row>
    <row r="11" spans="1:7" ht="25.5">
      <c r="A11" s="16"/>
      <c r="B11" s="17" t="s">
        <v>724</v>
      </c>
      <c r="C11" s="84" t="s">
        <v>723</v>
      </c>
      <c r="D11" s="17" t="s">
        <v>230</v>
      </c>
      <c r="E11" s="81"/>
      <c r="F11" s="22"/>
      <c r="G11" s="22">
        <f t="shared" si="0"/>
        <v>0</v>
      </c>
    </row>
    <row r="12" spans="1:7" ht="25.5">
      <c r="A12" s="16"/>
      <c r="B12" s="17" t="s">
        <v>560</v>
      </c>
      <c r="C12" s="84" t="s">
        <v>727</v>
      </c>
      <c r="D12" s="17" t="s">
        <v>230</v>
      </c>
      <c r="E12" s="81"/>
      <c r="F12" s="22"/>
      <c r="G12" s="22">
        <f t="shared" si="0"/>
        <v>0</v>
      </c>
    </row>
    <row r="13" spans="1:7" ht="15" customHeight="1">
      <c r="A13" s="16"/>
      <c r="B13" s="17" t="s">
        <v>561</v>
      </c>
      <c r="C13" s="31" t="s">
        <v>720</v>
      </c>
      <c r="D13" s="17" t="s">
        <v>230</v>
      </c>
      <c r="E13" s="81"/>
      <c r="F13" s="22"/>
      <c r="G13" s="22">
        <f t="shared" si="0"/>
        <v>0</v>
      </c>
    </row>
    <row r="14" spans="1:7" ht="15" customHeight="1">
      <c r="A14" s="16"/>
      <c r="B14" s="17" t="s">
        <v>725</v>
      </c>
      <c r="C14" s="31" t="s">
        <v>716</v>
      </c>
      <c r="D14" s="17" t="s">
        <v>230</v>
      </c>
      <c r="E14" s="81"/>
      <c r="F14" s="22"/>
      <c r="G14" s="22">
        <f t="shared" si="0"/>
        <v>0</v>
      </c>
    </row>
    <row r="15" spans="1:7" ht="15" customHeight="1">
      <c r="A15" s="16"/>
      <c r="B15" s="17" t="s">
        <v>726</v>
      </c>
      <c r="C15" s="31" t="s">
        <v>717</v>
      </c>
      <c r="D15" s="17" t="s">
        <v>230</v>
      </c>
      <c r="E15" s="81"/>
      <c r="F15" s="22"/>
      <c r="G15" s="22">
        <f t="shared" si="0"/>
        <v>0</v>
      </c>
    </row>
    <row r="16" spans="1:7" ht="15" customHeight="1">
      <c r="A16" s="16"/>
      <c r="B16" s="17" t="s">
        <v>719</v>
      </c>
      <c r="C16" s="31" t="s">
        <v>718</v>
      </c>
      <c r="D16" s="17" t="s">
        <v>230</v>
      </c>
      <c r="E16" s="81"/>
      <c r="F16" s="22"/>
      <c r="G16" s="22">
        <f t="shared" si="0"/>
        <v>0</v>
      </c>
    </row>
    <row r="17" spans="1:7" ht="15" customHeight="1">
      <c r="A17" s="16"/>
      <c r="B17" s="17"/>
      <c r="C17" s="31"/>
      <c r="D17" s="17"/>
      <c r="E17" s="81"/>
      <c r="F17" s="22"/>
      <c r="G17" s="22"/>
    </row>
    <row r="18" spans="1:7" ht="15" customHeight="1">
      <c r="A18" s="68" t="s">
        <v>562</v>
      </c>
      <c r="B18" s="68"/>
      <c r="C18" s="69" t="s">
        <v>738</v>
      </c>
      <c r="D18" s="70"/>
      <c r="E18" s="83"/>
      <c r="F18" s="72"/>
      <c r="G18" s="73">
        <f>SUM(G19:G28)</f>
        <v>0</v>
      </c>
    </row>
    <row r="19" spans="1:7" ht="12.75">
      <c r="A19" s="16"/>
      <c r="B19" s="17" t="s">
        <v>563</v>
      </c>
      <c r="C19" s="31" t="s">
        <v>646</v>
      </c>
      <c r="D19" s="17" t="s">
        <v>228</v>
      </c>
      <c r="E19" s="81"/>
      <c r="F19" s="22"/>
      <c r="G19" s="22">
        <f aca="true" t="shared" si="1" ref="G19:G27">F19*E19</f>
        <v>0</v>
      </c>
    </row>
    <row r="20" spans="1:7" ht="12.75">
      <c r="A20" s="16"/>
      <c r="B20" s="17" t="s">
        <v>564</v>
      </c>
      <c r="C20" s="84" t="s">
        <v>647</v>
      </c>
      <c r="D20" s="17" t="s">
        <v>228</v>
      </c>
      <c r="E20" s="81"/>
      <c r="F20" s="22"/>
      <c r="G20" s="22">
        <f t="shared" si="1"/>
        <v>0</v>
      </c>
    </row>
    <row r="21" spans="1:7" ht="12.75">
      <c r="A21" s="16"/>
      <c r="B21" s="17" t="s">
        <v>565</v>
      </c>
      <c r="C21" s="84" t="s">
        <v>648</v>
      </c>
      <c r="D21" s="17" t="s">
        <v>228</v>
      </c>
      <c r="E21" s="81"/>
      <c r="F21" s="22"/>
      <c r="G21" s="22">
        <f t="shared" si="1"/>
        <v>0</v>
      </c>
    </row>
    <row r="22" spans="1:7" ht="12.75">
      <c r="A22" s="16"/>
      <c r="B22" s="17" t="s">
        <v>566</v>
      </c>
      <c r="C22" s="84" t="s">
        <v>649</v>
      </c>
      <c r="D22" s="17" t="s">
        <v>227</v>
      </c>
      <c r="E22" s="81"/>
      <c r="F22" s="22"/>
      <c r="G22" s="22">
        <f t="shared" si="1"/>
        <v>0</v>
      </c>
    </row>
    <row r="23" spans="1:7" ht="12.75">
      <c r="A23" s="16"/>
      <c r="B23" s="17" t="s">
        <v>567</v>
      </c>
      <c r="C23" s="84" t="s">
        <v>650</v>
      </c>
      <c r="D23" s="17" t="s">
        <v>744</v>
      </c>
      <c r="E23" s="81"/>
      <c r="F23" s="22"/>
      <c r="G23" s="22">
        <f t="shared" si="1"/>
        <v>0</v>
      </c>
    </row>
    <row r="24" spans="1:7" ht="12.75">
      <c r="A24" s="16"/>
      <c r="B24" s="17" t="s">
        <v>568</v>
      </c>
      <c r="C24" s="84" t="s">
        <v>651</v>
      </c>
      <c r="D24" s="17" t="s">
        <v>227</v>
      </c>
      <c r="E24" s="81"/>
      <c r="F24" s="22"/>
      <c r="G24" s="22">
        <f t="shared" si="1"/>
        <v>0</v>
      </c>
    </row>
    <row r="25" spans="1:7" ht="12.75">
      <c r="A25" s="16"/>
      <c r="B25" s="17" t="s">
        <v>569</v>
      </c>
      <c r="C25" s="84" t="s">
        <v>652</v>
      </c>
      <c r="D25" s="17" t="s">
        <v>227</v>
      </c>
      <c r="E25" s="81"/>
      <c r="F25" s="22"/>
      <c r="G25" s="22">
        <f t="shared" si="1"/>
        <v>0</v>
      </c>
    </row>
    <row r="26" spans="1:7" ht="12.75">
      <c r="A26" s="16"/>
      <c r="B26" s="17" t="s">
        <v>570</v>
      </c>
      <c r="C26" s="84" t="s">
        <v>653</v>
      </c>
      <c r="D26" s="17" t="s">
        <v>230</v>
      </c>
      <c r="E26" s="81"/>
      <c r="F26" s="22"/>
      <c r="G26" s="22">
        <f t="shared" si="1"/>
        <v>0</v>
      </c>
    </row>
    <row r="27" spans="1:7" ht="12.75">
      <c r="A27" s="16"/>
      <c r="B27" s="17" t="s">
        <v>745</v>
      </c>
      <c r="C27" s="84" t="s">
        <v>746</v>
      </c>
      <c r="D27" s="17" t="s">
        <v>227</v>
      </c>
      <c r="E27" s="81"/>
      <c r="F27" s="22"/>
      <c r="G27" s="22">
        <f t="shared" si="1"/>
        <v>0</v>
      </c>
    </row>
    <row r="28" spans="1:7" ht="12.75">
      <c r="A28" s="16"/>
      <c r="B28" s="17"/>
      <c r="C28" s="84"/>
      <c r="D28" s="17"/>
      <c r="E28" s="81"/>
      <c r="F28" s="22"/>
      <c r="G28" s="22"/>
    </row>
    <row r="29" spans="1:7" ht="15" customHeight="1">
      <c r="A29" s="68" t="s">
        <v>571</v>
      </c>
      <c r="B29" s="68"/>
      <c r="C29" s="69" t="s">
        <v>739</v>
      </c>
      <c r="D29" s="70"/>
      <c r="E29" s="83"/>
      <c r="F29" s="72"/>
      <c r="G29" s="73">
        <f>SUM(G30:G32)</f>
        <v>0</v>
      </c>
    </row>
    <row r="30" spans="1:7" ht="12.75">
      <c r="A30" s="16"/>
      <c r="B30" s="17" t="s">
        <v>572</v>
      </c>
      <c r="C30" s="84" t="s">
        <v>654</v>
      </c>
      <c r="D30" s="17" t="s">
        <v>230</v>
      </c>
      <c r="E30" s="81"/>
      <c r="F30" s="22"/>
      <c r="G30" s="22">
        <f>F30*E30</f>
        <v>0</v>
      </c>
    </row>
    <row r="31" spans="1:7" ht="12.75">
      <c r="A31" s="16"/>
      <c r="B31" s="17" t="s">
        <v>573</v>
      </c>
      <c r="C31" s="84" t="s">
        <v>655</v>
      </c>
      <c r="D31" s="17" t="s">
        <v>227</v>
      </c>
      <c r="E31" s="81"/>
      <c r="F31" s="22"/>
      <c r="G31" s="22">
        <f>F31*E31</f>
        <v>0</v>
      </c>
    </row>
    <row r="32" spans="1:7" ht="12.75">
      <c r="A32" s="16"/>
      <c r="B32" s="17"/>
      <c r="C32" s="84"/>
      <c r="D32" s="17"/>
      <c r="E32" s="81"/>
      <c r="F32" s="22"/>
      <c r="G32" s="22"/>
    </row>
    <row r="33" spans="1:7" ht="15" customHeight="1">
      <c r="A33" s="68" t="s">
        <v>574</v>
      </c>
      <c r="B33" s="68"/>
      <c r="C33" s="69" t="s">
        <v>740</v>
      </c>
      <c r="D33" s="70"/>
      <c r="E33" s="83"/>
      <c r="F33" s="72"/>
      <c r="G33" s="73">
        <f>SUM(G34:G63)</f>
        <v>0</v>
      </c>
    </row>
    <row r="34" spans="1:7" ht="12.75">
      <c r="A34" s="16"/>
      <c r="B34" s="17" t="s">
        <v>575</v>
      </c>
      <c r="C34" s="31" t="s">
        <v>656</v>
      </c>
      <c r="D34" s="17" t="s">
        <v>744</v>
      </c>
      <c r="E34" s="81"/>
      <c r="F34" s="22"/>
      <c r="G34" s="22">
        <f>F34*E34</f>
        <v>0</v>
      </c>
    </row>
    <row r="35" spans="1:7" ht="12.75">
      <c r="A35" s="16"/>
      <c r="B35" s="17" t="s">
        <v>576</v>
      </c>
      <c r="C35" s="31" t="s">
        <v>657</v>
      </c>
      <c r="D35" s="17" t="s">
        <v>230</v>
      </c>
      <c r="E35" s="81"/>
      <c r="F35" s="22"/>
      <c r="G35" s="22">
        <f aca="true" t="shared" si="2" ref="G35:G62">F35*E35</f>
        <v>0</v>
      </c>
    </row>
    <row r="36" spans="1:7" ht="12.75">
      <c r="A36" s="16"/>
      <c r="B36" s="17" t="s">
        <v>577</v>
      </c>
      <c r="C36" s="31" t="s">
        <v>658</v>
      </c>
      <c r="D36" s="17" t="s">
        <v>230</v>
      </c>
      <c r="E36" s="81"/>
      <c r="F36" s="22"/>
      <c r="G36" s="22">
        <f t="shared" si="2"/>
        <v>0</v>
      </c>
    </row>
    <row r="37" spans="1:7" ht="12.75">
      <c r="A37" s="16"/>
      <c r="B37" s="17" t="s">
        <v>578</v>
      </c>
      <c r="C37" s="31" t="s">
        <v>659</v>
      </c>
      <c r="D37" s="17" t="s">
        <v>230</v>
      </c>
      <c r="E37" s="81"/>
      <c r="F37" s="22"/>
      <c r="G37" s="22">
        <f t="shared" si="2"/>
        <v>0</v>
      </c>
    </row>
    <row r="38" spans="1:7" ht="12.75">
      <c r="A38" s="16"/>
      <c r="B38" s="17" t="s">
        <v>579</v>
      </c>
      <c r="C38" s="31" t="s">
        <v>660</v>
      </c>
      <c r="D38" s="17" t="s">
        <v>230</v>
      </c>
      <c r="E38" s="81"/>
      <c r="F38" s="22"/>
      <c r="G38" s="22">
        <f t="shared" si="2"/>
        <v>0</v>
      </c>
    </row>
    <row r="39" spans="1:7" ht="12.75">
      <c r="A39" s="16"/>
      <c r="B39" s="17" t="s">
        <v>580</v>
      </c>
      <c r="C39" s="31" t="s">
        <v>661</v>
      </c>
      <c r="D39" s="17" t="s">
        <v>230</v>
      </c>
      <c r="E39" s="81"/>
      <c r="F39" s="22"/>
      <c r="G39" s="22">
        <f t="shared" si="2"/>
        <v>0</v>
      </c>
    </row>
    <row r="40" spans="1:7" ht="12.75">
      <c r="A40" s="16"/>
      <c r="B40" s="17" t="s">
        <v>581</v>
      </c>
      <c r="C40" s="31" t="s">
        <v>662</v>
      </c>
      <c r="D40" s="17" t="s">
        <v>230</v>
      </c>
      <c r="E40" s="81"/>
      <c r="F40" s="22"/>
      <c r="G40" s="22">
        <f t="shared" si="2"/>
        <v>0</v>
      </c>
    </row>
    <row r="41" spans="1:7" ht="12.75">
      <c r="A41" s="16"/>
      <c r="B41" s="17" t="s">
        <v>582</v>
      </c>
      <c r="C41" s="31" t="s">
        <v>663</v>
      </c>
      <c r="D41" s="17" t="s">
        <v>230</v>
      </c>
      <c r="E41" s="81"/>
      <c r="F41" s="22"/>
      <c r="G41" s="22">
        <f t="shared" si="2"/>
        <v>0</v>
      </c>
    </row>
    <row r="42" spans="1:7" ht="12.75">
      <c r="A42" s="16"/>
      <c r="B42" s="17" t="s">
        <v>583</v>
      </c>
      <c r="C42" s="31" t="s">
        <v>664</v>
      </c>
      <c r="D42" s="17" t="s">
        <v>230</v>
      </c>
      <c r="E42" s="81"/>
      <c r="F42" s="22"/>
      <c r="G42" s="22">
        <f t="shared" si="2"/>
        <v>0</v>
      </c>
    </row>
    <row r="43" spans="1:7" ht="12.75">
      <c r="A43" s="16"/>
      <c r="B43" s="17" t="s">
        <v>584</v>
      </c>
      <c r="C43" s="31" t="s">
        <v>665</v>
      </c>
      <c r="D43" s="17" t="s">
        <v>230</v>
      </c>
      <c r="E43" s="81"/>
      <c r="F43" s="22"/>
      <c r="G43" s="22">
        <f t="shared" si="2"/>
        <v>0</v>
      </c>
    </row>
    <row r="44" spans="1:7" ht="12.75">
      <c r="A44" s="16"/>
      <c r="B44" s="17" t="s">
        <v>585</v>
      </c>
      <c r="C44" s="31" t="s">
        <v>666</v>
      </c>
      <c r="D44" s="17" t="s">
        <v>230</v>
      </c>
      <c r="E44" s="81"/>
      <c r="F44" s="22"/>
      <c r="G44" s="22">
        <f t="shared" si="2"/>
        <v>0</v>
      </c>
    </row>
    <row r="45" spans="1:7" ht="12.75">
      <c r="A45" s="16"/>
      <c r="B45" s="17" t="s">
        <v>586</v>
      </c>
      <c r="C45" s="31" t="s">
        <v>667</v>
      </c>
      <c r="D45" s="17" t="s">
        <v>230</v>
      </c>
      <c r="E45" s="81"/>
      <c r="F45" s="22"/>
      <c r="G45" s="22">
        <f t="shared" si="2"/>
        <v>0</v>
      </c>
    </row>
    <row r="46" spans="1:7" ht="12.75">
      <c r="A46" s="16"/>
      <c r="B46" s="17" t="s">
        <v>587</v>
      </c>
      <c r="C46" s="31" t="s">
        <v>668</v>
      </c>
      <c r="D46" s="17" t="s">
        <v>230</v>
      </c>
      <c r="E46" s="81"/>
      <c r="F46" s="22"/>
      <c r="G46" s="22">
        <f t="shared" si="2"/>
        <v>0</v>
      </c>
    </row>
    <row r="47" spans="1:7" ht="12.75">
      <c r="A47" s="16"/>
      <c r="B47" s="17" t="s">
        <v>588</v>
      </c>
      <c r="C47" s="31" t="s">
        <v>669</v>
      </c>
      <c r="D47" s="17" t="s">
        <v>230</v>
      </c>
      <c r="E47" s="81"/>
      <c r="F47" s="22"/>
      <c r="G47" s="22">
        <f t="shared" si="2"/>
        <v>0</v>
      </c>
    </row>
    <row r="48" spans="1:7" ht="12.75">
      <c r="A48" s="16"/>
      <c r="B48" s="17" t="s">
        <v>589</v>
      </c>
      <c r="C48" s="31" t="s">
        <v>670</v>
      </c>
      <c r="D48" s="17" t="s">
        <v>230</v>
      </c>
      <c r="E48" s="81"/>
      <c r="F48" s="22"/>
      <c r="G48" s="22">
        <f t="shared" si="2"/>
        <v>0</v>
      </c>
    </row>
    <row r="49" spans="1:7" ht="12.75">
      <c r="A49" s="16"/>
      <c r="B49" s="17" t="s">
        <v>590</v>
      </c>
      <c r="C49" s="31" t="s">
        <v>671</v>
      </c>
      <c r="D49" s="17" t="s">
        <v>230</v>
      </c>
      <c r="E49" s="81"/>
      <c r="F49" s="22"/>
      <c r="G49" s="22">
        <f t="shared" si="2"/>
        <v>0</v>
      </c>
    </row>
    <row r="50" spans="1:7" ht="12.75">
      <c r="A50" s="16"/>
      <c r="B50" s="17" t="s">
        <v>591</v>
      </c>
      <c r="C50" s="31" t="s">
        <v>672</v>
      </c>
      <c r="D50" s="17" t="s">
        <v>230</v>
      </c>
      <c r="E50" s="81"/>
      <c r="F50" s="22"/>
      <c r="G50" s="22">
        <f t="shared" si="2"/>
        <v>0</v>
      </c>
    </row>
    <row r="51" spans="1:7" ht="12.75">
      <c r="A51" s="16"/>
      <c r="B51" s="17" t="s">
        <v>592</v>
      </c>
      <c r="C51" s="31" t="s">
        <v>673</v>
      </c>
      <c r="D51" s="17" t="s">
        <v>230</v>
      </c>
      <c r="E51" s="81"/>
      <c r="F51" s="22"/>
      <c r="G51" s="22">
        <f t="shared" si="2"/>
        <v>0</v>
      </c>
    </row>
    <row r="52" spans="1:7" ht="12.75">
      <c r="A52" s="16"/>
      <c r="B52" s="17" t="s">
        <v>593</v>
      </c>
      <c r="C52" s="31" t="s">
        <v>674</v>
      </c>
      <c r="D52" s="17" t="s">
        <v>230</v>
      </c>
      <c r="E52" s="81"/>
      <c r="F52" s="22"/>
      <c r="G52" s="22">
        <f t="shared" si="2"/>
        <v>0</v>
      </c>
    </row>
    <row r="53" spans="1:7" ht="12.75">
      <c r="A53" s="16"/>
      <c r="B53" s="17" t="s">
        <v>594</v>
      </c>
      <c r="C53" s="31" t="s">
        <v>675</v>
      </c>
      <c r="D53" s="17" t="s">
        <v>230</v>
      </c>
      <c r="E53" s="81"/>
      <c r="F53" s="22"/>
      <c r="G53" s="22">
        <f t="shared" si="2"/>
        <v>0</v>
      </c>
    </row>
    <row r="54" spans="1:7" ht="12.75">
      <c r="A54" s="16"/>
      <c r="B54" s="17" t="s">
        <v>595</v>
      </c>
      <c r="C54" s="31" t="s">
        <v>676</v>
      </c>
      <c r="D54" s="17"/>
      <c r="E54" s="81"/>
      <c r="F54" s="22"/>
      <c r="G54" s="22">
        <f t="shared" si="2"/>
        <v>0</v>
      </c>
    </row>
    <row r="55" spans="1:7" ht="12.75">
      <c r="A55" s="16"/>
      <c r="B55" s="17" t="s">
        <v>596</v>
      </c>
      <c r="C55" s="31" t="s">
        <v>677</v>
      </c>
      <c r="D55" s="17" t="s">
        <v>226</v>
      </c>
      <c r="E55" s="81"/>
      <c r="F55" s="22"/>
      <c r="G55" s="22">
        <f t="shared" si="2"/>
        <v>0</v>
      </c>
    </row>
    <row r="56" spans="1:7" ht="12.75">
      <c r="A56" s="16"/>
      <c r="B56" s="17" t="s">
        <v>597</v>
      </c>
      <c r="C56" s="31" t="s">
        <v>678</v>
      </c>
      <c r="D56" s="17" t="s">
        <v>226</v>
      </c>
      <c r="E56" s="81"/>
      <c r="F56" s="22"/>
      <c r="G56" s="22">
        <f t="shared" si="2"/>
        <v>0</v>
      </c>
    </row>
    <row r="57" spans="1:7" ht="12.75">
      <c r="A57" s="16"/>
      <c r="B57" s="17" t="s">
        <v>598</v>
      </c>
      <c r="C57" s="31" t="s">
        <v>679</v>
      </c>
      <c r="D57" s="17" t="s">
        <v>226</v>
      </c>
      <c r="E57" s="81"/>
      <c r="F57" s="22"/>
      <c r="G57" s="22">
        <f t="shared" si="2"/>
        <v>0</v>
      </c>
    </row>
    <row r="58" spans="1:7" ht="12.75">
      <c r="A58" s="16"/>
      <c r="B58" s="17" t="s">
        <v>599</v>
      </c>
      <c r="C58" s="31" t="s">
        <v>680</v>
      </c>
      <c r="D58" s="17" t="s">
        <v>226</v>
      </c>
      <c r="E58" s="81"/>
      <c r="F58" s="22"/>
      <c r="G58" s="22">
        <f t="shared" si="2"/>
        <v>0</v>
      </c>
    </row>
    <row r="59" spans="1:7" ht="12.75">
      <c r="A59" s="16"/>
      <c r="B59" s="17" t="s">
        <v>600</v>
      </c>
      <c r="C59" s="31" t="s">
        <v>681</v>
      </c>
      <c r="D59" s="17" t="s">
        <v>226</v>
      </c>
      <c r="E59" s="81"/>
      <c r="F59" s="22"/>
      <c r="G59" s="22">
        <f t="shared" si="2"/>
        <v>0</v>
      </c>
    </row>
    <row r="60" spans="1:7" ht="12.75">
      <c r="A60" s="16"/>
      <c r="B60" s="17" t="s">
        <v>601</v>
      </c>
      <c r="C60" s="31" t="s">
        <v>682</v>
      </c>
      <c r="D60" s="17" t="s">
        <v>226</v>
      </c>
      <c r="E60" s="81"/>
      <c r="F60" s="22"/>
      <c r="G60" s="22">
        <f t="shared" si="2"/>
        <v>0</v>
      </c>
    </row>
    <row r="61" spans="1:7" ht="12.75">
      <c r="A61" s="16"/>
      <c r="B61" s="17" t="s">
        <v>602</v>
      </c>
      <c r="C61" s="31" t="s">
        <v>683</v>
      </c>
      <c r="D61" s="17" t="s">
        <v>230</v>
      </c>
      <c r="E61" s="81"/>
      <c r="F61" s="22"/>
      <c r="G61" s="22">
        <f t="shared" si="2"/>
        <v>0</v>
      </c>
    </row>
    <row r="62" spans="1:7" ht="12.75">
      <c r="A62" s="16"/>
      <c r="B62" s="17" t="s">
        <v>603</v>
      </c>
      <c r="C62" s="31" t="s">
        <v>684</v>
      </c>
      <c r="D62" s="17" t="s">
        <v>230</v>
      </c>
      <c r="E62" s="81"/>
      <c r="F62" s="22"/>
      <c r="G62" s="22">
        <f t="shared" si="2"/>
        <v>0</v>
      </c>
    </row>
    <row r="63" spans="1:7" ht="12.75">
      <c r="A63" s="16"/>
      <c r="B63" s="17"/>
      <c r="C63" s="31"/>
      <c r="D63" s="17"/>
      <c r="E63" s="81"/>
      <c r="F63" s="22"/>
      <c r="G63" s="22"/>
    </row>
    <row r="64" spans="1:7" ht="15" customHeight="1">
      <c r="A64" s="68" t="s">
        <v>604</v>
      </c>
      <c r="B64" s="68"/>
      <c r="C64" s="69" t="s">
        <v>741</v>
      </c>
      <c r="D64" s="70"/>
      <c r="E64" s="83"/>
      <c r="F64" s="72"/>
      <c r="G64" s="73">
        <f>SUM(G65:G96)</f>
        <v>0</v>
      </c>
    </row>
    <row r="65" spans="1:7" ht="12.75">
      <c r="A65" s="16"/>
      <c r="B65" s="17" t="s">
        <v>605</v>
      </c>
      <c r="C65" s="31" t="s">
        <v>685</v>
      </c>
      <c r="D65" s="17" t="s">
        <v>230</v>
      </c>
      <c r="E65" s="81"/>
      <c r="F65" s="22"/>
      <c r="G65" s="22">
        <f>F65*E65</f>
        <v>0</v>
      </c>
    </row>
    <row r="66" spans="1:7" ht="12.75">
      <c r="A66" s="16"/>
      <c r="B66" s="17" t="s">
        <v>606</v>
      </c>
      <c r="C66" s="31" t="s">
        <v>686</v>
      </c>
      <c r="D66" s="17" t="s">
        <v>230</v>
      </c>
      <c r="E66" s="81"/>
      <c r="F66" s="22"/>
      <c r="G66" s="22">
        <f aca="true" t="shared" si="3" ref="G66:G95">F66*E66</f>
        <v>0</v>
      </c>
    </row>
    <row r="67" spans="1:7" ht="12.75">
      <c r="A67" s="16"/>
      <c r="B67" s="17" t="s">
        <v>607</v>
      </c>
      <c r="C67" s="31" t="s">
        <v>687</v>
      </c>
      <c r="D67" s="17" t="s">
        <v>228</v>
      </c>
      <c r="E67" s="81"/>
      <c r="F67" s="22"/>
      <c r="G67" s="22">
        <f t="shared" si="3"/>
        <v>0</v>
      </c>
    </row>
    <row r="68" spans="1:7" ht="12.75">
      <c r="A68" s="16"/>
      <c r="B68" s="17" t="s">
        <v>608</v>
      </c>
      <c r="C68" s="31" t="s">
        <v>688</v>
      </c>
      <c r="D68" s="17" t="s">
        <v>227</v>
      </c>
      <c r="E68" s="81"/>
      <c r="F68" s="22"/>
      <c r="G68" s="22">
        <f t="shared" si="3"/>
        <v>0</v>
      </c>
    </row>
    <row r="69" spans="1:7" ht="12.75">
      <c r="A69" s="16"/>
      <c r="B69" s="17" t="s">
        <v>609</v>
      </c>
      <c r="C69" s="31" t="s">
        <v>689</v>
      </c>
      <c r="D69" s="17" t="s">
        <v>230</v>
      </c>
      <c r="E69" s="81"/>
      <c r="F69" s="22"/>
      <c r="G69" s="22">
        <f t="shared" si="3"/>
        <v>0</v>
      </c>
    </row>
    <row r="70" spans="1:7" ht="12.75">
      <c r="A70" s="16"/>
      <c r="B70" s="17" t="s">
        <v>610</v>
      </c>
      <c r="C70" s="31" t="s">
        <v>690</v>
      </c>
      <c r="D70" s="17" t="s">
        <v>230</v>
      </c>
      <c r="E70" s="81"/>
      <c r="F70" s="22"/>
      <c r="G70" s="22">
        <f t="shared" si="3"/>
        <v>0</v>
      </c>
    </row>
    <row r="71" spans="1:7" ht="12.75">
      <c r="A71" s="16"/>
      <c r="B71" s="17" t="s">
        <v>611</v>
      </c>
      <c r="C71" s="31" t="s">
        <v>691</v>
      </c>
      <c r="D71" s="17" t="s">
        <v>230</v>
      </c>
      <c r="E71" s="81"/>
      <c r="F71" s="22"/>
      <c r="G71" s="22">
        <f t="shared" si="3"/>
        <v>0</v>
      </c>
    </row>
    <row r="72" spans="1:7" ht="12.75">
      <c r="A72" s="16"/>
      <c r="B72" s="17" t="s">
        <v>612</v>
      </c>
      <c r="C72" s="31" t="s">
        <v>692</v>
      </c>
      <c r="D72" s="17" t="s">
        <v>230</v>
      </c>
      <c r="E72" s="81"/>
      <c r="F72" s="22"/>
      <c r="G72" s="22">
        <f t="shared" si="3"/>
        <v>0</v>
      </c>
    </row>
    <row r="73" spans="1:7" ht="12.75">
      <c r="A73" s="16"/>
      <c r="B73" s="17" t="s">
        <v>613</v>
      </c>
      <c r="C73" s="31" t="s">
        <v>693</v>
      </c>
      <c r="D73" s="17" t="s">
        <v>230</v>
      </c>
      <c r="E73" s="81"/>
      <c r="F73" s="22"/>
      <c r="G73" s="22">
        <f t="shared" si="3"/>
        <v>0</v>
      </c>
    </row>
    <row r="74" spans="1:7" ht="12.75">
      <c r="A74" s="16"/>
      <c r="B74" s="17" t="s">
        <v>614</v>
      </c>
      <c r="C74" s="31" t="s">
        <v>694</v>
      </c>
      <c r="D74" s="17" t="s">
        <v>230</v>
      </c>
      <c r="E74" s="81"/>
      <c r="F74" s="22"/>
      <c r="G74" s="22">
        <f t="shared" si="3"/>
        <v>0</v>
      </c>
    </row>
    <row r="75" spans="1:7" ht="12.75">
      <c r="A75" s="16"/>
      <c r="B75" s="17" t="s">
        <v>615</v>
      </c>
      <c r="C75" s="31" t="s">
        <v>695</v>
      </c>
      <c r="D75" s="17" t="s">
        <v>230</v>
      </c>
      <c r="E75" s="81"/>
      <c r="F75" s="22"/>
      <c r="G75" s="22">
        <f t="shared" si="3"/>
        <v>0</v>
      </c>
    </row>
    <row r="76" spans="1:7" ht="12.75">
      <c r="A76" s="16"/>
      <c r="B76" s="17" t="s">
        <v>616</v>
      </c>
      <c r="C76" s="31" t="s">
        <v>696</v>
      </c>
      <c r="D76" s="17" t="s">
        <v>230</v>
      </c>
      <c r="E76" s="81"/>
      <c r="F76" s="22"/>
      <c r="G76" s="22">
        <f t="shared" si="3"/>
        <v>0</v>
      </c>
    </row>
    <row r="77" spans="1:7" ht="12.75">
      <c r="A77" s="16"/>
      <c r="B77" s="17" t="s">
        <v>617</v>
      </c>
      <c r="C77" s="31" t="s">
        <v>697</v>
      </c>
      <c r="D77" s="17" t="s">
        <v>230</v>
      </c>
      <c r="E77" s="81"/>
      <c r="F77" s="22"/>
      <c r="G77" s="22">
        <f t="shared" si="3"/>
        <v>0</v>
      </c>
    </row>
    <row r="78" spans="1:7" ht="12.75">
      <c r="A78" s="16"/>
      <c r="B78" s="17" t="s">
        <v>618</v>
      </c>
      <c r="C78" s="31" t="s">
        <v>698</v>
      </c>
      <c r="D78" s="17" t="s">
        <v>230</v>
      </c>
      <c r="E78" s="81"/>
      <c r="F78" s="22"/>
      <c r="G78" s="22">
        <f t="shared" si="3"/>
        <v>0</v>
      </c>
    </row>
    <row r="79" spans="1:7" ht="12.75">
      <c r="A79" s="16"/>
      <c r="B79" s="17" t="s">
        <v>619</v>
      </c>
      <c r="C79" s="31" t="s">
        <v>699</v>
      </c>
      <c r="D79" s="17" t="s">
        <v>230</v>
      </c>
      <c r="E79" s="81"/>
      <c r="F79" s="22"/>
      <c r="G79" s="22">
        <f t="shared" si="3"/>
        <v>0</v>
      </c>
    </row>
    <row r="80" spans="1:7" ht="12.75">
      <c r="A80" s="16"/>
      <c r="B80" s="17" t="s">
        <v>620</v>
      </c>
      <c r="C80" s="31" t="s">
        <v>700</v>
      </c>
      <c r="D80" s="17" t="s">
        <v>230</v>
      </c>
      <c r="E80" s="81"/>
      <c r="F80" s="22"/>
      <c r="G80" s="22">
        <f t="shared" si="3"/>
        <v>0</v>
      </c>
    </row>
    <row r="81" spans="1:7" ht="25.5">
      <c r="A81" s="16"/>
      <c r="B81" s="17" t="s">
        <v>621</v>
      </c>
      <c r="C81" s="31" t="s">
        <v>701</v>
      </c>
      <c r="D81" s="17" t="s">
        <v>227</v>
      </c>
      <c r="E81" s="81"/>
      <c r="F81" s="22"/>
      <c r="G81" s="22">
        <f t="shared" si="3"/>
        <v>0</v>
      </c>
    </row>
    <row r="82" spans="1:7" ht="12.75">
      <c r="A82" s="16"/>
      <c r="B82" s="17" t="s">
        <v>622</v>
      </c>
      <c r="C82" s="31" t="s">
        <v>702</v>
      </c>
      <c r="D82" s="17"/>
      <c r="E82" s="81"/>
      <c r="F82" s="22"/>
      <c r="G82" s="22">
        <f t="shared" si="3"/>
        <v>0</v>
      </c>
    </row>
    <row r="83" spans="1:7" ht="12.75">
      <c r="A83" s="16"/>
      <c r="B83" s="17" t="s">
        <v>623</v>
      </c>
      <c r="C83" s="31" t="s">
        <v>703</v>
      </c>
      <c r="D83" s="17" t="s">
        <v>230</v>
      </c>
      <c r="E83" s="81"/>
      <c r="F83" s="22"/>
      <c r="G83" s="22">
        <f t="shared" si="3"/>
        <v>0</v>
      </c>
    </row>
    <row r="84" spans="1:7" ht="12.75">
      <c r="A84" s="16"/>
      <c r="B84" s="17" t="s">
        <v>624</v>
      </c>
      <c r="C84" s="31" t="s">
        <v>704</v>
      </c>
      <c r="D84" s="17" t="s">
        <v>230</v>
      </c>
      <c r="E84" s="81"/>
      <c r="F84" s="22"/>
      <c r="G84" s="22">
        <f t="shared" si="3"/>
        <v>0</v>
      </c>
    </row>
    <row r="85" spans="1:7" ht="12.75">
      <c r="A85" s="16"/>
      <c r="B85" s="17" t="s">
        <v>625</v>
      </c>
      <c r="C85" s="31" t="s">
        <v>705</v>
      </c>
      <c r="D85" s="17" t="s">
        <v>230</v>
      </c>
      <c r="E85" s="81"/>
      <c r="F85" s="22"/>
      <c r="G85" s="22">
        <f t="shared" si="3"/>
        <v>0</v>
      </c>
    </row>
    <row r="86" spans="1:7" ht="12.75">
      <c r="A86" s="16"/>
      <c r="B86" s="17" t="s">
        <v>626</v>
      </c>
      <c r="C86" s="31" t="s">
        <v>706</v>
      </c>
      <c r="D86" s="17" t="s">
        <v>230</v>
      </c>
      <c r="E86" s="81"/>
      <c r="F86" s="22"/>
      <c r="G86" s="22">
        <f t="shared" si="3"/>
        <v>0</v>
      </c>
    </row>
    <row r="87" spans="1:7" ht="12.75">
      <c r="A87" s="16"/>
      <c r="B87" s="17" t="s">
        <v>627</v>
      </c>
      <c r="C87" s="31" t="s">
        <v>707</v>
      </c>
      <c r="D87" s="17" t="s">
        <v>230</v>
      </c>
      <c r="E87" s="81"/>
      <c r="F87" s="22"/>
      <c r="G87" s="22">
        <f t="shared" si="3"/>
        <v>0</v>
      </c>
    </row>
    <row r="88" spans="1:7" ht="12.75">
      <c r="A88" s="16"/>
      <c r="B88" s="17" t="s">
        <v>628</v>
      </c>
      <c r="C88" s="31" t="s">
        <v>708</v>
      </c>
      <c r="D88" s="17" t="s">
        <v>230</v>
      </c>
      <c r="E88" s="81"/>
      <c r="F88" s="22"/>
      <c r="G88" s="22">
        <f t="shared" si="3"/>
        <v>0</v>
      </c>
    </row>
    <row r="89" spans="1:7" ht="12.75">
      <c r="A89" s="16"/>
      <c r="B89" s="17" t="s">
        <v>629</v>
      </c>
      <c r="C89" s="31" t="s">
        <v>709</v>
      </c>
      <c r="D89" s="17" t="s">
        <v>230</v>
      </c>
      <c r="E89" s="81"/>
      <c r="F89" s="22"/>
      <c r="G89" s="22">
        <f t="shared" si="3"/>
        <v>0</v>
      </c>
    </row>
    <row r="90" spans="1:7" ht="12.75">
      <c r="A90" s="16"/>
      <c r="B90" s="17" t="s">
        <v>630</v>
      </c>
      <c r="C90" s="31" t="s">
        <v>710</v>
      </c>
      <c r="D90" s="17" t="s">
        <v>230</v>
      </c>
      <c r="E90" s="81"/>
      <c r="F90" s="22"/>
      <c r="G90" s="22">
        <f t="shared" si="3"/>
        <v>0</v>
      </c>
    </row>
    <row r="91" spans="1:7" ht="12.75">
      <c r="A91" s="16"/>
      <c r="B91" s="17" t="s">
        <v>631</v>
      </c>
      <c r="C91" s="31" t="s">
        <v>711</v>
      </c>
      <c r="D91" s="17" t="s">
        <v>230</v>
      </c>
      <c r="E91" s="81"/>
      <c r="F91" s="22"/>
      <c r="G91" s="22">
        <f t="shared" si="3"/>
        <v>0</v>
      </c>
    </row>
    <row r="92" spans="1:7" ht="12.75">
      <c r="A92" s="16"/>
      <c r="B92" s="17" t="s">
        <v>632</v>
      </c>
      <c r="C92" s="31" t="s">
        <v>712</v>
      </c>
      <c r="D92" s="17" t="s">
        <v>230</v>
      </c>
      <c r="E92" s="81"/>
      <c r="F92" s="22"/>
      <c r="G92" s="22">
        <f t="shared" si="3"/>
        <v>0</v>
      </c>
    </row>
    <row r="93" spans="1:7" ht="12.75">
      <c r="A93" s="16"/>
      <c r="B93" s="17" t="s">
        <v>633</v>
      </c>
      <c r="C93" s="31" t="s">
        <v>713</v>
      </c>
      <c r="D93" s="17" t="s">
        <v>230</v>
      </c>
      <c r="E93" s="81"/>
      <c r="F93" s="22"/>
      <c r="G93" s="22">
        <f t="shared" si="3"/>
        <v>0</v>
      </c>
    </row>
    <row r="94" spans="1:7" ht="12.75">
      <c r="A94" s="16"/>
      <c r="B94" s="17" t="s">
        <v>634</v>
      </c>
      <c r="C94" s="31" t="s">
        <v>714</v>
      </c>
      <c r="D94" s="17" t="s">
        <v>230</v>
      </c>
      <c r="E94" s="81"/>
      <c r="F94" s="22"/>
      <c r="G94" s="22">
        <f t="shared" si="3"/>
        <v>0</v>
      </c>
    </row>
    <row r="95" spans="1:7" ht="12.75">
      <c r="A95" s="16"/>
      <c r="B95" s="17" t="s">
        <v>635</v>
      </c>
      <c r="C95" s="31" t="s">
        <v>715</v>
      </c>
      <c r="D95" s="17" t="s">
        <v>230</v>
      </c>
      <c r="E95" s="81"/>
      <c r="F95" s="22"/>
      <c r="G95" s="22">
        <f t="shared" si="3"/>
        <v>0</v>
      </c>
    </row>
    <row r="96" spans="1:7" ht="12.75">
      <c r="A96" s="16"/>
      <c r="B96" s="17"/>
      <c r="C96" s="31"/>
      <c r="D96" s="17"/>
      <c r="E96" s="81"/>
      <c r="F96" s="22"/>
      <c r="G96" s="22"/>
    </row>
    <row r="97" spans="1:7" ht="15" customHeight="1">
      <c r="A97" s="68" t="s">
        <v>636</v>
      </c>
      <c r="B97" s="68"/>
      <c r="C97" s="69" t="s">
        <v>238</v>
      </c>
      <c r="D97" s="70"/>
      <c r="E97" s="83"/>
      <c r="F97" s="72"/>
      <c r="G97" s="73">
        <f>SUM(G98:G102)</f>
        <v>0</v>
      </c>
    </row>
    <row r="98" spans="1:7" ht="12.75">
      <c r="A98" s="16"/>
      <c r="B98" s="17" t="s">
        <v>641</v>
      </c>
      <c r="C98" s="31" t="s">
        <v>637</v>
      </c>
      <c r="D98" s="17" t="s">
        <v>227</v>
      </c>
      <c r="E98" s="81"/>
      <c r="F98" s="22"/>
      <c r="G98" s="22">
        <f>F98*E98</f>
        <v>0</v>
      </c>
    </row>
    <row r="99" spans="1:7" ht="12.75">
      <c r="A99" s="16"/>
      <c r="B99" s="17" t="s">
        <v>642</v>
      </c>
      <c r="C99" s="31" t="s">
        <v>638</v>
      </c>
      <c r="D99" s="17" t="s">
        <v>227</v>
      </c>
      <c r="E99" s="81"/>
      <c r="F99" s="22"/>
      <c r="G99" s="22">
        <f>F99*E99</f>
        <v>0</v>
      </c>
    </row>
    <row r="100" spans="1:7" ht="12.75">
      <c r="A100" s="16"/>
      <c r="B100" s="17" t="s">
        <v>643</v>
      </c>
      <c r="C100" s="31" t="s">
        <v>639</v>
      </c>
      <c r="D100" s="17" t="s">
        <v>227</v>
      </c>
      <c r="E100" s="81"/>
      <c r="F100" s="22"/>
      <c r="G100" s="22">
        <f>F100*E100</f>
        <v>0</v>
      </c>
    </row>
    <row r="101" spans="1:7" ht="12.75">
      <c r="A101" s="16"/>
      <c r="B101" s="17" t="s">
        <v>644</v>
      </c>
      <c r="C101" s="31" t="s">
        <v>640</v>
      </c>
      <c r="D101" s="17" t="s">
        <v>227</v>
      </c>
      <c r="E101" s="81"/>
      <c r="F101" s="22"/>
      <c r="G101" s="22">
        <f>F101*E101</f>
        <v>0</v>
      </c>
    </row>
    <row r="102" spans="1:7" ht="12.75">
      <c r="A102" s="16"/>
      <c r="B102" s="17"/>
      <c r="C102" s="31"/>
      <c r="D102" s="17"/>
      <c r="E102" s="81"/>
      <c r="F102" s="22"/>
      <c r="G102" s="22"/>
    </row>
    <row r="103" ht="13.5" thickBot="1">
      <c r="H103" s="23"/>
    </row>
    <row r="104" spans="3:7" ht="18.75" thickBot="1">
      <c r="C104" s="75" t="s">
        <v>229</v>
      </c>
      <c r="D104" s="76"/>
      <c r="E104" s="92"/>
      <c r="F104" s="78"/>
      <c r="G104" s="79">
        <f>SUM(G8:G103)/2</f>
        <v>0</v>
      </c>
    </row>
    <row r="107" ht="12.75">
      <c r="C107" s="67" t="s">
        <v>235</v>
      </c>
    </row>
  </sheetData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1">
      <selection activeCell="B3" sqref="B3"/>
    </sheetView>
  </sheetViews>
  <sheetFormatPr defaultColWidth="11.421875" defaultRowHeight="12.75"/>
  <cols>
    <col min="1" max="1" width="6.7109375" style="0" customWidth="1"/>
    <col min="2" max="2" width="9.421875" style="13" bestFit="1" customWidth="1"/>
    <col min="3" max="3" width="55.7109375" style="0" customWidth="1"/>
    <col min="4" max="4" width="8.28125" style="13" customWidth="1"/>
    <col min="5" max="5" width="8.7109375" style="91" customWidth="1"/>
    <col min="6" max="6" width="9.140625" style="23" bestFit="1" customWidth="1"/>
    <col min="7" max="7" width="16.8515625" style="23" bestFit="1" customWidth="1"/>
  </cols>
  <sheetData>
    <row r="1" spans="1:7" ht="21" customHeight="1" thickTop="1">
      <c r="A1" s="1"/>
      <c r="B1" s="47"/>
      <c r="C1" s="50" t="s">
        <v>239</v>
      </c>
      <c r="D1" s="51"/>
      <c r="E1" s="85"/>
      <c r="F1" s="53"/>
      <c r="G1" s="54"/>
    </row>
    <row r="2" spans="1:7" ht="28.5" customHeight="1" thickBot="1">
      <c r="A2" s="2"/>
      <c r="B2" s="48"/>
      <c r="C2" s="55" t="str">
        <f>'PR00-CP-TO-R0'!B2</f>
        <v>OBRA: OSN°XX - </v>
      </c>
      <c r="D2" s="56"/>
      <c r="E2" s="86"/>
      <c r="F2" s="58"/>
      <c r="G2" s="59"/>
    </row>
    <row r="3" spans="1:7" ht="12.75" customHeight="1" thickBot="1" thickTop="1">
      <c r="A3" s="3"/>
      <c r="B3" s="49"/>
      <c r="C3" s="4"/>
      <c r="D3" s="5"/>
      <c r="E3" s="87"/>
      <c r="F3" s="18"/>
      <c r="G3" s="18"/>
    </row>
    <row r="4" spans="1:7" ht="15" customHeight="1">
      <c r="A4" s="6"/>
      <c r="B4" s="14"/>
      <c r="C4" s="7" t="s">
        <v>216</v>
      </c>
      <c r="D4" s="14"/>
      <c r="E4" s="88"/>
      <c r="F4" s="19"/>
      <c r="G4" s="33"/>
    </row>
    <row r="5" spans="1:7" ht="6" customHeight="1">
      <c r="A5" s="8"/>
      <c r="B5" s="15"/>
      <c r="C5" s="9"/>
      <c r="D5" s="15"/>
      <c r="E5" s="89"/>
      <c r="F5" s="20"/>
      <c r="G5" s="34"/>
    </row>
    <row r="6" spans="1:7" ht="13.5" customHeight="1">
      <c r="A6" s="60"/>
      <c r="B6" s="61"/>
      <c r="C6" s="62" t="s">
        <v>146</v>
      </c>
      <c r="D6" s="63"/>
      <c r="E6" s="90"/>
      <c r="F6" s="65" t="s">
        <v>217</v>
      </c>
      <c r="G6" s="66"/>
    </row>
    <row r="7" spans="1:7" ht="18" customHeight="1">
      <c r="A7" s="10" t="s">
        <v>218</v>
      </c>
      <c r="B7" s="11" t="s">
        <v>219</v>
      </c>
      <c r="C7" s="12" t="s">
        <v>220</v>
      </c>
      <c r="D7" s="11" t="s">
        <v>224</v>
      </c>
      <c r="E7" s="27" t="s">
        <v>221</v>
      </c>
      <c r="F7" s="21" t="s">
        <v>222</v>
      </c>
      <c r="G7" s="35" t="s">
        <v>223</v>
      </c>
    </row>
    <row r="8" spans="1:7" ht="15" customHeight="1">
      <c r="A8" s="68" t="s">
        <v>177</v>
      </c>
      <c r="B8" s="68"/>
      <c r="C8" s="69" t="s">
        <v>147</v>
      </c>
      <c r="D8" s="70"/>
      <c r="E8" s="83"/>
      <c r="F8" s="72"/>
      <c r="G8" s="73">
        <f>SUM(G9:G11)</f>
        <v>0</v>
      </c>
    </row>
    <row r="9" spans="1:7" ht="25.5">
      <c r="A9" s="16"/>
      <c r="B9" s="17" t="s">
        <v>178</v>
      </c>
      <c r="C9" s="31" t="s">
        <v>149</v>
      </c>
      <c r="D9" s="17" t="s">
        <v>227</v>
      </c>
      <c r="E9" s="81"/>
      <c r="F9" s="22"/>
      <c r="G9" s="22">
        <f>F9*E9</f>
        <v>0</v>
      </c>
    </row>
    <row r="10" spans="1:7" ht="15" customHeight="1">
      <c r="A10" s="16"/>
      <c r="B10" s="17" t="s">
        <v>179</v>
      </c>
      <c r="C10" s="31" t="s">
        <v>148</v>
      </c>
      <c r="D10" s="17" t="s">
        <v>227</v>
      </c>
      <c r="E10" s="81"/>
      <c r="F10" s="22"/>
      <c r="G10" s="22">
        <f>F10*E10</f>
        <v>0</v>
      </c>
    </row>
    <row r="11" spans="1:7" ht="15" customHeight="1">
      <c r="A11" s="16"/>
      <c r="B11" s="17"/>
      <c r="C11" s="31"/>
      <c r="D11" s="17"/>
      <c r="E11" s="81"/>
      <c r="F11" s="22"/>
      <c r="G11" s="22"/>
    </row>
    <row r="12" spans="1:7" ht="15" customHeight="1">
      <c r="A12" s="68" t="s">
        <v>177</v>
      </c>
      <c r="B12" s="68"/>
      <c r="C12" s="69" t="s">
        <v>150</v>
      </c>
      <c r="D12" s="70"/>
      <c r="E12" s="83"/>
      <c r="F12" s="72"/>
      <c r="G12" s="73">
        <f>SUM(G13:G21)</f>
        <v>0</v>
      </c>
    </row>
    <row r="13" spans="1:7" ht="12.75">
      <c r="A13" s="16"/>
      <c r="B13" s="31" t="s">
        <v>153</v>
      </c>
      <c r="C13" s="31" t="s">
        <v>180</v>
      </c>
      <c r="D13" s="17" t="s">
        <v>228</v>
      </c>
      <c r="E13" s="81"/>
      <c r="F13" s="22"/>
      <c r="G13" s="22">
        <f aca="true" t="shared" si="0" ref="G13:G20">F13*E13</f>
        <v>0</v>
      </c>
    </row>
    <row r="14" spans="1:7" ht="12.75">
      <c r="A14" s="16"/>
      <c r="B14" s="84" t="s">
        <v>154</v>
      </c>
      <c r="C14" s="84" t="s">
        <v>181</v>
      </c>
      <c r="D14" s="17" t="s">
        <v>230</v>
      </c>
      <c r="E14" s="81"/>
      <c r="F14" s="22"/>
      <c r="G14" s="22">
        <f t="shared" si="0"/>
        <v>0</v>
      </c>
    </row>
    <row r="15" spans="1:7" ht="12.75">
      <c r="A15" s="16"/>
      <c r="B15" s="84" t="s">
        <v>155</v>
      </c>
      <c r="C15" s="84" t="s">
        <v>182</v>
      </c>
      <c r="D15" s="17" t="s">
        <v>230</v>
      </c>
      <c r="E15" s="81"/>
      <c r="F15" s="22"/>
      <c r="G15" s="22">
        <f t="shared" si="0"/>
        <v>0</v>
      </c>
    </row>
    <row r="16" spans="1:7" ht="12.75">
      <c r="A16" s="16"/>
      <c r="B16" s="84" t="s">
        <v>156</v>
      </c>
      <c r="C16" s="84" t="s">
        <v>183</v>
      </c>
      <c r="D16" s="17" t="s">
        <v>230</v>
      </c>
      <c r="E16" s="81"/>
      <c r="F16" s="22"/>
      <c r="G16" s="22">
        <f t="shared" si="0"/>
        <v>0</v>
      </c>
    </row>
    <row r="17" spans="1:7" ht="12.75">
      <c r="A17" s="16"/>
      <c r="B17" s="84" t="s">
        <v>157</v>
      </c>
      <c r="C17" s="84" t="s">
        <v>184</v>
      </c>
      <c r="D17" s="17" t="s">
        <v>230</v>
      </c>
      <c r="E17" s="81"/>
      <c r="F17" s="22"/>
      <c r="G17" s="22">
        <f t="shared" si="0"/>
        <v>0</v>
      </c>
    </row>
    <row r="18" spans="1:7" ht="12.75">
      <c r="A18" s="16"/>
      <c r="B18" s="84" t="s">
        <v>158</v>
      </c>
      <c r="C18" s="84" t="s">
        <v>185</v>
      </c>
      <c r="D18" s="17" t="s">
        <v>230</v>
      </c>
      <c r="E18" s="81"/>
      <c r="F18" s="22"/>
      <c r="G18" s="22">
        <f t="shared" si="0"/>
        <v>0</v>
      </c>
    </row>
    <row r="19" spans="1:7" ht="12.75">
      <c r="A19" s="16"/>
      <c r="B19" s="84" t="s">
        <v>159</v>
      </c>
      <c r="C19" s="84" t="s">
        <v>186</v>
      </c>
      <c r="D19" s="17" t="s">
        <v>230</v>
      </c>
      <c r="E19" s="81"/>
      <c r="F19" s="22"/>
      <c r="G19" s="22">
        <f t="shared" si="0"/>
        <v>0</v>
      </c>
    </row>
    <row r="20" spans="1:7" ht="12.75">
      <c r="A20" s="16"/>
      <c r="B20" s="84" t="s">
        <v>160</v>
      </c>
      <c r="C20" s="84" t="s">
        <v>187</v>
      </c>
      <c r="D20" s="17" t="s">
        <v>230</v>
      </c>
      <c r="E20" s="81"/>
      <c r="F20" s="22"/>
      <c r="G20" s="22">
        <f t="shared" si="0"/>
        <v>0</v>
      </c>
    </row>
    <row r="21" spans="1:7" ht="12.75">
      <c r="A21" s="16"/>
      <c r="B21" s="17"/>
      <c r="C21" s="84"/>
      <c r="D21" s="17"/>
      <c r="E21" s="81"/>
      <c r="F21" s="22"/>
      <c r="G21" s="22"/>
    </row>
    <row r="22" spans="1:7" ht="15" customHeight="1">
      <c r="A22" s="68" t="s">
        <v>177</v>
      </c>
      <c r="B22" s="68"/>
      <c r="C22" s="69" t="s">
        <v>204</v>
      </c>
      <c r="D22" s="70"/>
      <c r="E22" s="83"/>
      <c r="F22" s="72"/>
      <c r="G22" s="73">
        <f>SUM(G23:G27)</f>
        <v>0</v>
      </c>
    </row>
    <row r="23" spans="1:7" ht="25.5">
      <c r="A23" s="16"/>
      <c r="B23" s="84" t="s">
        <v>161</v>
      </c>
      <c r="C23" s="84" t="s">
        <v>188</v>
      </c>
      <c r="D23" s="17" t="s">
        <v>230</v>
      </c>
      <c r="E23" s="81"/>
      <c r="F23" s="22"/>
      <c r="G23" s="22">
        <f>F23*E23</f>
        <v>0</v>
      </c>
    </row>
    <row r="24" spans="1:7" ht="25.5">
      <c r="A24" s="16"/>
      <c r="B24" s="84" t="s">
        <v>162</v>
      </c>
      <c r="C24" s="84" t="s">
        <v>189</v>
      </c>
      <c r="D24" s="17" t="s">
        <v>230</v>
      </c>
      <c r="E24" s="81"/>
      <c r="F24" s="22"/>
      <c r="G24" s="22">
        <f>F24*E24</f>
        <v>0</v>
      </c>
    </row>
    <row r="25" spans="1:7" ht="25.5">
      <c r="A25" s="16"/>
      <c r="B25" s="84" t="s">
        <v>163</v>
      </c>
      <c r="C25" s="84" t="s">
        <v>190</v>
      </c>
      <c r="D25" s="17" t="s">
        <v>230</v>
      </c>
      <c r="E25" s="81"/>
      <c r="F25" s="22"/>
      <c r="G25" s="22">
        <f>F25*E25</f>
        <v>0</v>
      </c>
    </row>
    <row r="26" spans="1:7" ht="12.75">
      <c r="A26" s="16"/>
      <c r="B26" s="84" t="s">
        <v>164</v>
      </c>
      <c r="C26" s="84" t="s">
        <v>191</v>
      </c>
      <c r="D26" s="17" t="s">
        <v>230</v>
      </c>
      <c r="E26" s="81"/>
      <c r="F26" s="22"/>
      <c r="G26" s="22">
        <f>F26*E26</f>
        <v>0</v>
      </c>
    </row>
    <row r="27" spans="1:7" ht="12.75">
      <c r="A27" s="16"/>
      <c r="B27" s="17"/>
      <c r="C27" s="84"/>
      <c r="D27" s="17"/>
      <c r="E27" s="81"/>
      <c r="F27" s="22"/>
      <c r="G27" s="22"/>
    </row>
    <row r="28" spans="1:7" ht="15" customHeight="1">
      <c r="A28" s="68" t="s">
        <v>177</v>
      </c>
      <c r="B28" s="68"/>
      <c r="C28" s="69" t="s">
        <v>151</v>
      </c>
      <c r="D28" s="70"/>
      <c r="E28" s="83"/>
      <c r="F28" s="72"/>
      <c r="G28" s="73">
        <f>SUM(G29:G31)</f>
        <v>0</v>
      </c>
    </row>
    <row r="29" spans="1:7" ht="12.75">
      <c r="A29" s="16"/>
      <c r="B29" s="84" t="s">
        <v>165</v>
      </c>
      <c r="C29" s="84" t="s">
        <v>192</v>
      </c>
      <c r="D29" s="17" t="s">
        <v>230</v>
      </c>
      <c r="E29" s="81"/>
      <c r="F29" s="22"/>
      <c r="G29" s="22">
        <f>F29*E29</f>
        <v>0</v>
      </c>
    </row>
    <row r="30" spans="1:7" ht="12.75">
      <c r="A30" s="16"/>
      <c r="B30" s="84" t="s">
        <v>166</v>
      </c>
      <c r="C30" s="84" t="s">
        <v>193</v>
      </c>
      <c r="D30" s="17" t="s">
        <v>230</v>
      </c>
      <c r="E30" s="81"/>
      <c r="F30" s="22"/>
      <c r="G30" s="22">
        <f>F30*E30</f>
        <v>0</v>
      </c>
    </row>
    <row r="31" spans="1:7" ht="12.75">
      <c r="A31" s="16"/>
      <c r="B31" s="17"/>
      <c r="C31" s="84"/>
      <c r="D31" s="17"/>
      <c r="E31" s="81"/>
      <c r="F31" s="22"/>
      <c r="G31" s="22"/>
    </row>
    <row r="32" spans="1:7" ht="15" customHeight="1">
      <c r="A32" s="68" t="s">
        <v>177</v>
      </c>
      <c r="B32" s="68"/>
      <c r="C32" s="69" t="s">
        <v>152</v>
      </c>
      <c r="D32" s="70"/>
      <c r="E32" s="83"/>
      <c r="F32" s="72"/>
      <c r="G32" s="73">
        <f>SUM(G33:G40)</f>
        <v>0</v>
      </c>
    </row>
    <row r="33" spans="1:7" ht="15" customHeight="1">
      <c r="A33" s="16"/>
      <c r="B33" s="84" t="s">
        <v>167</v>
      </c>
      <c r="C33" s="84" t="s">
        <v>194</v>
      </c>
      <c r="D33" s="17" t="s">
        <v>230</v>
      </c>
      <c r="E33" s="81"/>
      <c r="F33" s="22"/>
      <c r="G33" s="22">
        <f aca="true" t="shared" si="1" ref="G33:G39">F33*E33</f>
        <v>0</v>
      </c>
    </row>
    <row r="34" spans="1:7" ht="15" customHeight="1">
      <c r="A34" s="16"/>
      <c r="B34" s="84" t="s">
        <v>168</v>
      </c>
      <c r="C34" s="84" t="s">
        <v>195</v>
      </c>
      <c r="D34" s="17" t="s">
        <v>230</v>
      </c>
      <c r="E34" s="81"/>
      <c r="F34" s="22"/>
      <c r="G34" s="22">
        <f t="shared" si="1"/>
        <v>0</v>
      </c>
    </row>
    <row r="35" spans="1:7" ht="15" customHeight="1">
      <c r="A35" s="16"/>
      <c r="B35" s="84" t="s">
        <v>169</v>
      </c>
      <c r="C35" s="84" t="s">
        <v>196</v>
      </c>
      <c r="D35" s="17" t="s">
        <v>230</v>
      </c>
      <c r="E35" s="81"/>
      <c r="F35" s="22"/>
      <c r="G35" s="22">
        <f t="shared" si="1"/>
        <v>0</v>
      </c>
    </row>
    <row r="36" spans="1:7" ht="15" customHeight="1">
      <c r="A36" s="16"/>
      <c r="B36" s="84" t="s">
        <v>170</v>
      </c>
      <c r="C36" s="84" t="s">
        <v>197</v>
      </c>
      <c r="D36" s="17" t="s">
        <v>230</v>
      </c>
      <c r="E36" s="81"/>
      <c r="F36" s="22"/>
      <c r="G36" s="22">
        <f t="shared" si="1"/>
        <v>0</v>
      </c>
    </row>
    <row r="37" spans="1:7" ht="15" customHeight="1">
      <c r="A37" s="16"/>
      <c r="B37" s="84" t="s">
        <v>171</v>
      </c>
      <c r="C37" s="84" t="s">
        <v>198</v>
      </c>
      <c r="D37" s="17" t="s">
        <v>230</v>
      </c>
      <c r="E37" s="81"/>
      <c r="F37" s="22"/>
      <c r="G37" s="22">
        <f t="shared" si="1"/>
        <v>0</v>
      </c>
    </row>
    <row r="38" spans="1:7" ht="15" customHeight="1">
      <c r="A38" s="16"/>
      <c r="B38" s="84" t="s">
        <v>172</v>
      </c>
      <c r="C38" s="84" t="s">
        <v>199</v>
      </c>
      <c r="D38" s="17" t="s">
        <v>230</v>
      </c>
      <c r="E38" s="81"/>
      <c r="F38" s="22"/>
      <c r="G38" s="22">
        <f t="shared" si="1"/>
        <v>0</v>
      </c>
    </row>
    <row r="39" spans="1:7" ht="15" customHeight="1">
      <c r="A39" s="16"/>
      <c r="B39" s="84" t="s">
        <v>173</v>
      </c>
      <c r="C39" s="84" t="s">
        <v>200</v>
      </c>
      <c r="D39" s="17" t="s">
        <v>230</v>
      </c>
      <c r="E39" s="81"/>
      <c r="F39" s="22"/>
      <c r="G39" s="22">
        <f t="shared" si="1"/>
        <v>0</v>
      </c>
    </row>
    <row r="40" spans="1:7" ht="12.75">
      <c r="A40" s="16"/>
      <c r="B40" s="17"/>
      <c r="C40" s="84"/>
      <c r="D40" s="17"/>
      <c r="E40" s="81"/>
      <c r="F40" s="22"/>
      <c r="G40" s="22"/>
    </row>
    <row r="41" spans="1:7" ht="15" customHeight="1">
      <c r="A41" s="68" t="s">
        <v>177</v>
      </c>
      <c r="B41" s="68"/>
      <c r="C41" s="69" t="s">
        <v>205</v>
      </c>
      <c r="D41" s="70"/>
      <c r="E41" s="83"/>
      <c r="F41" s="72"/>
      <c r="G41" s="73">
        <f>SUM(G42:G45)</f>
        <v>0</v>
      </c>
    </row>
    <row r="42" spans="1:7" ht="12.75">
      <c r="A42" s="16"/>
      <c r="B42" s="84" t="s">
        <v>174</v>
      </c>
      <c r="C42" s="84" t="s">
        <v>201</v>
      </c>
      <c r="D42" s="17" t="s">
        <v>230</v>
      </c>
      <c r="E42" s="81"/>
      <c r="F42" s="22"/>
      <c r="G42" s="22">
        <f>F42*E42</f>
        <v>0</v>
      </c>
    </row>
    <row r="43" spans="1:7" ht="12.75">
      <c r="A43" s="16"/>
      <c r="B43" s="84" t="s">
        <v>175</v>
      </c>
      <c r="C43" s="84" t="s">
        <v>202</v>
      </c>
      <c r="D43" s="17" t="s">
        <v>230</v>
      </c>
      <c r="E43" s="81"/>
      <c r="F43" s="22"/>
      <c r="G43" s="22">
        <f>F43*E43</f>
        <v>0</v>
      </c>
    </row>
    <row r="44" spans="1:7" ht="12.75">
      <c r="A44" s="16"/>
      <c r="B44" s="84" t="s">
        <v>176</v>
      </c>
      <c r="C44" s="84" t="s">
        <v>203</v>
      </c>
      <c r="D44" s="17" t="s">
        <v>230</v>
      </c>
      <c r="E44" s="81"/>
      <c r="F44" s="22"/>
      <c r="G44" s="22">
        <f>F44*E44</f>
        <v>0</v>
      </c>
    </row>
    <row r="45" spans="1:7" ht="12.75">
      <c r="A45" s="16"/>
      <c r="B45" s="17"/>
      <c r="C45" s="84"/>
      <c r="D45" s="17"/>
      <c r="E45" s="81"/>
      <c r="F45" s="22"/>
      <c r="G45" s="22"/>
    </row>
    <row r="46" spans="1:7" ht="15" customHeight="1">
      <c r="A46" s="68" t="s">
        <v>207</v>
      </c>
      <c r="B46" s="68"/>
      <c r="C46" s="69" t="s">
        <v>206</v>
      </c>
      <c r="D46" s="70"/>
      <c r="E46" s="83"/>
      <c r="F46" s="72"/>
      <c r="G46" s="73">
        <f>SUM(G47:G57)</f>
        <v>0</v>
      </c>
    </row>
    <row r="47" spans="1:7" ht="12.75">
      <c r="A47" s="16"/>
      <c r="B47" s="17"/>
      <c r="C47" s="84" t="s">
        <v>208</v>
      </c>
      <c r="D47" s="17" t="s">
        <v>230</v>
      </c>
      <c r="E47" s="81"/>
      <c r="F47" s="22"/>
      <c r="G47" s="22">
        <f aca="true" t="shared" si="2" ref="G47:G56">F47*E47</f>
        <v>0</v>
      </c>
    </row>
    <row r="48" spans="1:7" ht="12.75">
      <c r="A48" s="16"/>
      <c r="B48" s="17"/>
      <c r="C48" s="84" t="s">
        <v>209</v>
      </c>
      <c r="D48" s="17" t="s">
        <v>230</v>
      </c>
      <c r="E48" s="81"/>
      <c r="F48" s="22"/>
      <c r="G48" s="22">
        <f t="shared" si="2"/>
        <v>0</v>
      </c>
    </row>
    <row r="49" spans="1:7" ht="12.75">
      <c r="A49" s="16"/>
      <c r="B49" s="17"/>
      <c r="C49" s="84" t="s">
        <v>210</v>
      </c>
      <c r="D49" s="17" t="s">
        <v>230</v>
      </c>
      <c r="E49" s="81"/>
      <c r="F49" s="22"/>
      <c r="G49" s="22">
        <f t="shared" si="2"/>
        <v>0</v>
      </c>
    </row>
    <row r="50" spans="1:7" ht="12.75">
      <c r="A50" s="16"/>
      <c r="B50" s="17"/>
      <c r="C50" s="84" t="s">
        <v>211</v>
      </c>
      <c r="D50" s="17" t="s">
        <v>230</v>
      </c>
      <c r="E50" s="81"/>
      <c r="F50" s="22"/>
      <c r="G50" s="22">
        <f t="shared" si="2"/>
        <v>0</v>
      </c>
    </row>
    <row r="51" spans="1:7" ht="12.75">
      <c r="A51" s="16"/>
      <c r="B51" s="17"/>
      <c r="C51" s="84" t="s">
        <v>214</v>
      </c>
      <c r="D51" s="17" t="s">
        <v>230</v>
      </c>
      <c r="E51" s="81"/>
      <c r="F51" s="22"/>
      <c r="G51" s="22">
        <f t="shared" si="2"/>
        <v>0</v>
      </c>
    </row>
    <row r="52" spans="1:7" ht="12.75">
      <c r="A52" s="16"/>
      <c r="B52" s="17"/>
      <c r="C52" s="84" t="s">
        <v>212</v>
      </c>
      <c r="D52" s="17" t="s">
        <v>230</v>
      </c>
      <c r="E52" s="81"/>
      <c r="F52" s="22"/>
      <c r="G52" s="22">
        <f t="shared" si="2"/>
        <v>0</v>
      </c>
    </row>
    <row r="53" spans="1:7" ht="12.75">
      <c r="A53" s="16"/>
      <c r="B53" s="17"/>
      <c r="C53" s="84" t="s">
        <v>213</v>
      </c>
      <c r="D53" s="17" t="s">
        <v>228</v>
      </c>
      <c r="E53" s="81"/>
      <c r="F53" s="22"/>
      <c r="G53" s="22">
        <f t="shared" si="2"/>
        <v>0</v>
      </c>
    </row>
    <row r="54" spans="1:7" ht="12.75">
      <c r="A54" s="16"/>
      <c r="B54" s="17"/>
      <c r="C54" s="84" t="s">
        <v>816</v>
      </c>
      <c r="D54" s="17" t="s">
        <v>228</v>
      </c>
      <c r="E54" s="81"/>
      <c r="F54" s="22"/>
      <c r="G54" s="22">
        <f t="shared" si="2"/>
        <v>0</v>
      </c>
    </row>
    <row r="55" spans="1:7" ht="12.75">
      <c r="A55" s="16"/>
      <c r="B55" s="17"/>
      <c r="C55" s="84" t="s">
        <v>817</v>
      </c>
      <c r="D55" s="17" t="s">
        <v>227</v>
      </c>
      <c r="E55" s="81"/>
      <c r="F55" s="22"/>
      <c r="G55" s="22">
        <f t="shared" si="2"/>
        <v>0</v>
      </c>
    </row>
    <row r="56" spans="1:7" ht="12.75">
      <c r="A56" s="16"/>
      <c r="B56" s="17"/>
      <c r="C56" s="84" t="s">
        <v>818</v>
      </c>
      <c r="D56" s="17" t="s">
        <v>227</v>
      </c>
      <c r="E56" s="81"/>
      <c r="F56" s="22"/>
      <c r="G56" s="22">
        <f t="shared" si="2"/>
        <v>0</v>
      </c>
    </row>
    <row r="57" spans="1:7" ht="12.75">
      <c r="A57" s="16"/>
      <c r="B57" s="17"/>
      <c r="C57" s="84"/>
      <c r="D57" s="17"/>
      <c r="E57" s="81"/>
      <c r="F57" s="22"/>
      <c r="G57" s="22"/>
    </row>
    <row r="58" ht="13.5" thickBot="1">
      <c r="H58" s="23"/>
    </row>
    <row r="59" spans="3:7" ht="18.75" thickBot="1">
      <c r="C59" s="75" t="s">
        <v>229</v>
      </c>
      <c r="D59" s="76"/>
      <c r="E59" s="92"/>
      <c r="F59" s="78"/>
      <c r="G59" s="79">
        <f>SUM(G7:G58)/2</f>
        <v>0</v>
      </c>
    </row>
    <row r="62" ht="12.75">
      <c r="C62" s="67" t="s">
        <v>235</v>
      </c>
    </row>
  </sheetData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portrait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B4" sqref="B4"/>
    </sheetView>
  </sheetViews>
  <sheetFormatPr defaultColWidth="11.421875" defaultRowHeight="12.75"/>
  <cols>
    <col min="1" max="1" width="6.7109375" style="0" customWidth="1"/>
    <col min="2" max="2" width="13.140625" style="13" customWidth="1"/>
    <col min="3" max="3" width="55.7109375" style="0" customWidth="1"/>
    <col min="4" max="4" width="8.28125" style="13" customWidth="1"/>
    <col min="5" max="5" width="8.7109375" style="91" customWidth="1"/>
    <col min="6" max="6" width="9.140625" style="23" bestFit="1" customWidth="1"/>
    <col min="7" max="7" width="16.8515625" style="23" bestFit="1" customWidth="1"/>
  </cols>
  <sheetData>
    <row r="1" spans="1:7" ht="21" customHeight="1" thickTop="1">
      <c r="A1" s="1"/>
      <c r="B1" s="47"/>
      <c r="C1" s="50" t="s">
        <v>239</v>
      </c>
      <c r="D1" s="51"/>
      <c r="E1" s="85"/>
      <c r="F1" s="53"/>
      <c r="G1" s="54"/>
    </row>
    <row r="2" spans="1:7" ht="28.5" customHeight="1" thickBot="1">
      <c r="A2" s="2"/>
      <c r="B2" s="48"/>
      <c r="C2" s="55" t="str">
        <f>'PR00-CP-TO-R0'!B2</f>
        <v>OBRA: OSN°XX - </v>
      </c>
      <c r="D2" s="56"/>
      <c r="E2" s="86"/>
      <c r="F2" s="58"/>
      <c r="G2" s="59"/>
    </row>
    <row r="3" spans="1:7" ht="12.75" customHeight="1" thickBot="1" thickTop="1">
      <c r="A3" s="3"/>
      <c r="B3" s="49"/>
      <c r="C3" s="4"/>
      <c r="D3" s="5"/>
      <c r="E3" s="87"/>
      <c r="F3" s="18"/>
      <c r="G3" s="18"/>
    </row>
    <row r="4" spans="1:7" ht="15" customHeight="1">
      <c r="A4" s="6"/>
      <c r="B4" s="14"/>
      <c r="C4" s="7" t="s">
        <v>216</v>
      </c>
      <c r="D4" s="14"/>
      <c r="E4" s="88"/>
      <c r="F4" s="19"/>
      <c r="G4" s="33"/>
    </row>
    <row r="5" spans="1:7" ht="6" customHeight="1">
      <c r="A5" s="8"/>
      <c r="B5" s="15"/>
      <c r="C5" s="9"/>
      <c r="D5" s="15"/>
      <c r="E5" s="89"/>
      <c r="F5" s="20"/>
      <c r="G5" s="34"/>
    </row>
    <row r="6" spans="1:7" ht="13.5" customHeight="1">
      <c r="A6" s="60"/>
      <c r="B6" s="61"/>
      <c r="C6" s="62" t="s">
        <v>258</v>
      </c>
      <c r="D6" s="63"/>
      <c r="E6" s="90"/>
      <c r="F6" s="65" t="s">
        <v>217</v>
      </c>
      <c r="G6" s="66"/>
    </row>
    <row r="7" spans="1:7" ht="18" customHeight="1">
      <c r="A7" s="10" t="s">
        <v>218</v>
      </c>
      <c r="B7" s="11" t="s">
        <v>219</v>
      </c>
      <c r="C7" s="12" t="s">
        <v>220</v>
      </c>
      <c r="D7" s="11" t="s">
        <v>224</v>
      </c>
      <c r="E7" s="27" t="s">
        <v>221</v>
      </c>
      <c r="F7" s="21" t="s">
        <v>222</v>
      </c>
      <c r="G7" s="35" t="s">
        <v>223</v>
      </c>
    </row>
    <row r="8" spans="1:7" ht="15" customHeight="1">
      <c r="A8" s="68"/>
      <c r="B8" s="68"/>
      <c r="C8" s="69"/>
      <c r="D8" s="70"/>
      <c r="E8" s="83"/>
      <c r="F8" s="72"/>
      <c r="G8" s="73">
        <f>SUM(G9:G12)</f>
        <v>0</v>
      </c>
    </row>
    <row r="9" spans="1:7" ht="15" customHeight="1">
      <c r="A9" s="16"/>
      <c r="B9" s="17"/>
      <c r="C9" s="31"/>
      <c r="D9" s="17"/>
      <c r="E9" s="81"/>
      <c r="F9" s="22"/>
      <c r="G9" s="22">
        <f>F9*E9</f>
        <v>0</v>
      </c>
    </row>
    <row r="10" spans="1:7" ht="15" customHeight="1">
      <c r="A10" s="16"/>
      <c r="B10" s="17"/>
      <c r="C10" s="31"/>
      <c r="D10" s="17"/>
      <c r="E10" s="81"/>
      <c r="F10" s="22"/>
      <c r="G10" s="22">
        <f>F10*E10</f>
        <v>0</v>
      </c>
    </row>
    <row r="11" spans="1:7" ht="15" customHeight="1">
      <c r="A11" s="16"/>
      <c r="B11" s="17"/>
      <c r="C11" s="31"/>
      <c r="D11" s="17"/>
      <c r="E11" s="81"/>
      <c r="F11" s="22"/>
      <c r="G11" s="22">
        <f>F11*E11</f>
        <v>0</v>
      </c>
    </row>
    <row r="12" spans="1:7" ht="15" customHeight="1">
      <c r="A12" s="16"/>
      <c r="B12" s="17"/>
      <c r="C12" s="31"/>
      <c r="D12" s="17"/>
      <c r="E12" s="81"/>
      <c r="F12" s="22"/>
      <c r="G12" s="22"/>
    </row>
    <row r="13" spans="1:7" ht="15" customHeight="1">
      <c r="A13" s="68"/>
      <c r="B13" s="68"/>
      <c r="C13" s="69"/>
      <c r="D13" s="70"/>
      <c r="E13" s="83"/>
      <c r="F13" s="72"/>
      <c r="G13" s="73">
        <f>SUM(G14:G20)</f>
        <v>0</v>
      </c>
    </row>
    <row r="14" spans="1:7" ht="12.75">
      <c r="A14" s="16"/>
      <c r="B14" s="17"/>
      <c r="C14" s="31"/>
      <c r="D14" s="17"/>
      <c r="E14" s="81"/>
      <c r="F14" s="22"/>
      <c r="G14" s="22">
        <f aca="true" t="shared" si="0" ref="G14:G19">F14*E14</f>
        <v>0</v>
      </c>
    </row>
    <row r="15" spans="1:7" ht="12.75">
      <c r="A15" s="16"/>
      <c r="B15" s="17"/>
      <c r="C15" s="84"/>
      <c r="D15" s="17"/>
      <c r="E15" s="81"/>
      <c r="F15" s="22"/>
      <c r="G15" s="22">
        <f t="shared" si="0"/>
        <v>0</v>
      </c>
    </row>
    <row r="16" spans="1:7" ht="12.75">
      <c r="A16" s="16"/>
      <c r="B16" s="17"/>
      <c r="C16" s="84"/>
      <c r="D16" s="17"/>
      <c r="E16" s="81"/>
      <c r="F16" s="22"/>
      <c r="G16" s="22">
        <f t="shared" si="0"/>
        <v>0</v>
      </c>
    </row>
    <row r="17" spans="1:7" ht="12.75">
      <c r="A17" s="16"/>
      <c r="B17" s="17"/>
      <c r="C17" s="84"/>
      <c r="D17" s="17"/>
      <c r="E17" s="81"/>
      <c r="F17" s="22"/>
      <c r="G17" s="22">
        <f t="shared" si="0"/>
        <v>0</v>
      </c>
    </row>
    <row r="18" spans="1:7" ht="12.75">
      <c r="A18" s="16"/>
      <c r="B18" s="17"/>
      <c r="C18" s="84"/>
      <c r="D18" s="17"/>
      <c r="E18" s="81"/>
      <c r="F18" s="22"/>
      <c r="G18" s="22">
        <f t="shared" si="0"/>
        <v>0</v>
      </c>
    </row>
    <row r="19" spans="1:7" ht="12.75">
      <c r="A19" s="16"/>
      <c r="B19" s="17"/>
      <c r="C19" s="84"/>
      <c r="D19" s="17"/>
      <c r="E19" s="81"/>
      <c r="F19" s="22"/>
      <c r="G19" s="22">
        <f t="shared" si="0"/>
        <v>0</v>
      </c>
    </row>
    <row r="20" spans="1:7" ht="12.75">
      <c r="A20" s="16"/>
      <c r="B20" s="17"/>
      <c r="C20" s="84"/>
      <c r="D20" s="17"/>
      <c r="E20" s="81"/>
      <c r="F20" s="22"/>
      <c r="G20" s="22"/>
    </row>
    <row r="21" spans="1:7" ht="15" customHeight="1">
      <c r="A21" s="68"/>
      <c r="B21" s="68"/>
      <c r="C21" s="69"/>
      <c r="D21" s="70"/>
      <c r="E21" s="83"/>
      <c r="F21" s="72"/>
      <c r="G21" s="73">
        <f>SUM(G22:G25)</f>
        <v>0</v>
      </c>
    </row>
    <row r="22" spans="1:7" ht="12.75">
      <c r="A22" s="16"/>
      <c r="B22" s="17"/>
      <c r="C22" s="84"/>
      <c r="D22" s="17"/>
      <c r="E22" s="81"/>
      <c r="F22" s="22"/>
      <c r="G22" s="22">
        <f>F22*E22</f>
        <v>0</v>
      </c>
    </row>
    <row r="23" spans="1:7" ht="12.75">
      <c r="A23" s="16"/>
      <c r="B23" s="17"/>
      <c r="C23" s="84"/>
      <c r="D23" s="17"/>
      <c r="E23" s="81"/>
      <c r="F23" s="22"/>
      <c r="G23" s="22">
        <f>F23*E23</f>
        <v>0</v>
      </c>
    </row>
    <row r="24" spans="1:7" ht="12.75">
      <c r="A24" s="16"/>
      <c r="B24" s="17"/>
      <c r="C24" s="84"/>
      <c r="D24" s="17"/>
      <c r="E24" s="81"/>
      <c r="F24" s="22"/>
      <c r="G24" s="22">
        <f>F24*E24</f>
        <v>0</v>
      </c>
    </row>
    <row r="25" spans="1:7" ht="12.75">
      <c r="A25" s="16"/>
      <c r="B25" s="17"/>
      <c r="C25" s="84"/>
      <c r="D25" s="17"/>
      <c r="E25" s="81"/>
      <c r="F25" s="22"/>
      <c r="G25" s="22"/>
    </row>
    <row r="26" spans="1:7" ht="15" customHeight="1">
      <c r="A26" s="68"/>
      <c r="B26" s="68"/>
      <c r="C26" s="69"/>
      <c r="D26" s="70"/>
      <c r="E26" s="83"/>
      <c r="F26" s="72"/>
      <c r="G26" s="73">
        <f>SUM(G27:G27)</f>
        <v>0</v>
      </c>
    </row>
    <row r="27" spans="1:7" ht="12.75">
      <c r="A27" s="16"/>
      <c r="B27" s="17"/>
      <c r="C27" s="31"/>
      <c r="D27" s="17"/>
      <c r="E27" s="81"/>
      <c r="F27" s="22"/>
      <c r="G27" s="22">
        <f>F27*E27</f>
        <v>0</v>
      </c>
    </row>
    <row r="28" spans="1:8" ht="12.75">
      <c r="A28" s="16"/>
      <c r="B28" s="17"/>
      <c r="C28" s="32"/>
      <c r="D28" s="17"/>
      <c r="E28" s="81"/>
      <c r="F28" s="22"/>
      <c r="G28" s="22"/>
      <c r="H28" s="23"/>
    </row>
    <row r="29" ht="13.5" thickBot="1">
      <c r="H29" s="23"/>
    </row>
    <row r="30" spans="3:7" ht="18.75" thickBot="1">
      <c r="C30" s="75" t="s">
        <v>229</v>
      </c>
      <c r="D30" s="76"/>
      <c r="E30" s="92"/>
      <c r="F30" s="78"/>
      <c r="G30" s="79">
        <f>SUM(G8:G29)/2</f>
        <v>0</v>
      </c>
    </row>
    <row r="33" ht="12.75">
      <c r="C33" s="67" t="s">
        <v>235</v>
      </c>
    </row>
  </sheetData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t-gestiona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Preciario obras civiles</dc:title>
  <dc:subject/>
  <dc:creator>GEI</dc:creator>
  <cp:keywords/>
  <dc:description/>
  <cp:lastModifiedBy>Claudio</cp:lastModifiedBy>
  <cp:lastPrinted>2007-11-15T13:54:35Z</cp:lastPrinted>
  <dcterms:created xsi:type="dcterms:W3CDTF">2002-11-21T19:10:50Z</dcterms:created>
  <dcterms:modified xsi:type="dcterms:W3CDTF">2007-12-07T17:58:53Z</dcterms:modified>
  <cp:category/>
  <cp:version/>
  <cp:contentType/>
  <cp:contentStatus/>
  <cp:revision>10204</cp:revision>
</cp:coreProperties>
</file>